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1377\WPSDrive\30142568\WPS云盘\111学院工作\1、评奖评优\2026评奖评优\研究生奖学金\2026学业奖学金通知\"/>
    </mc:Choice>
  </mc:AlternateContent>
  <bookViews>
    <workbookView windowWidth="20752" windowHeight="9555" activeTab="4"/>
  </bookViews>
  <sheets>
    <sheet name="2020级博士 " sheetId="20" r:id="rId1"/>
    <sheet name="2021级博士" sheetId="18" r:id="rId2"/>
    <sheet name="2022级博士" sheetId="19" r:id="rId3"/>
    <sheet name="2023级博士" sheetId="16" r:id="rId4"/>
    <sheet name="2024级博士 " sheetId="21" r:id="rId5"/>
    <sheet name="2025级博士" sheetId="15" r:id="rId6"/>
    <sheet name="2024级硕士" sheetId="14" r:id="rId7"/>
    <sheet name="2025级硕士" sheetId="12" r:id="rId8"/>
  </sheets>
  <definedNames>
    <definedName name="_xlnm._FilterDatabase" localSheetId="7" hidden="1">'2025级硕士'!$A$2:$AR$30</definedName>
    <definedName name="_xlnm._FilterDatabase" localSheetId="6" hidden="1">'2024级硕士'!$A$2:$AQ$30</definedName>
    <definedName name="_xlnm._FilterDatabase" localSheetId="5" hidden="1">'2025级博士'!$A$2:$AR$30</definedName>
    <definedName name="_xlnm._FilterDatabase" localSheetId="3" hidden="1">'2023级博士'!$A$2:$AQ$30</definedName>
    <definedName name="_xlnm._FilterDatabase" localSheetId="1" hidden="1">'2021级博士'!$A$2:$AQ$30</definedName>
    <definedName name="_xlnm._FilterDatabase" localSheetId="2" hidden="1">'2022级博士'!$A$2:$AQ$30</definedName>
    <definedName name="_xlnm._FilterDatabase" localSheetId="0" hidden="1">'2020级博士 '!$A$2:$AQ$30</definedName>
    <definedName name="_xlnm._FilterDatabase" localSheetId="4" hidden="1">'2024级博士 '!$A$2:$AQ$30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<sst xmlns="http://schemas.openxmlformats.org/spreadsheetml/2006/main" count="388" uniqueCount="51">
  <si>
    <t>序号</t>
  </si>
  <si>
    <t>姓 名</t>
  </si>
  <si>
    <t>学 号</t>
  </si>
  <si>
    <t>专业</t>
  </si>
  <si>
    <t>方向</t>
  </si>
  <si>
    <t>K1</t>
  </si>
  <si>
    <t>K3</t>
  </si>
  <si>
    <t>总分</t>
  </si>
  <si>
    <t>班级</t>
  </si>
  <si>
    <t>是否已获国奖</t>
  </si>
  <si>
    <t>已获国奖时间</t>
  </si>
  <si>
    <t>备注</t>
  </si>
  <si>
    <t>Science、Nature、Cell 
80分</t>
  </si>
  <si>
    <t>被评为高被引学者
80分</t>
  </si>
  <si>
    <t>ESI全球高被引论文、ESI热点论文 
70分</t>
  </si>
  <si>
    <t>科瑞唯安分区Q1层次刊物，影响因子≥15 
60分</t>
  </si>
  <si>
    <t>科瑞唯安分区Q1层次刊物，影响因子在[10-15）之间 
50分</t>
  </si>
  <si>
    <t>科瑞唯安分区Q1层次刊物，影响因子在[5-10）之间 
40分</t>
  </si>
  <si>
    <t>科瑞唯安分区Q1层次刊物，影响因子&lt;5 
30分</t>
  </si>
  <si>
    <t>科瑞唯安分区Q2层次刊物 
20分</t>
  </si>
  <si>
    <t>全国一级学会主办的期刊
20分</t>
  </si>
  <si>
    <t>科瑞唯安分区Q3、Q4层次刊物
10分</t>
  </si>
  <si>
    <t>EI收录期刊上发表论文
10分</t>
  </si>
  <si>
    <t>博生生论坛优秀论文
10分</t>
  </si>
  <si>
    <t>国际会议、国内核心5分</t>
  </si>
  <si>
    <t>国内会议、其他2分</t>
  </si>
  <si>
    <t>科技奖励得分</t>
  </si>
  <si>
    <t>授权专利一
10分</t>
  </si>
  <si>
    <t>授权专利二
8分</t>
  </si>
  <si>
    <t>授权专利三
5分</t>
  </si>
  <si>
    <t>授权专利四
2分</t>
  </si>
  <si>
    <t>受理专利一
3分</t>
  </si>
  <si>
    <t>受理专利二
2分</t>
  </si>
  <si>
    <t>受理专利三
1分</t>
  </si>
  <si>
    <r>
      <rPr>
        <b/>
        <sz val="10"/>
        <color theme="1"/>
        <rFont val="宋体"/>
        <charset val="134"/>
      </rPr>
      <t xml:space="preserve">受理专利总分
</t>
    </r>
    <r>
      <rPr>
        <b/>
        <sz val="10"/>
        <color rgb="FFFF0000"/>
        <rFont val="宋体"/>
        <charset val="134"/>
      </rPr>
      <t>自动计算</t>
    </r>
  </si>
  <si>
    <t>软件著作权一5分</t>
  </si>
  <si>
    <t>软件著作权二3分</t>
  </si>
  <si>
    <t>软件著作权三1分</t>
  </si>
  <si>
    <r>
      <rPr>
        <b/>
        <sz val="10"/>
        <color theme="1"/>
        <rFont val="宋体"/>
        <charset val="134"/>
      </rPr>
      <t xml:space="preserve">软件著作权总分
</t>
    </r>
    <r>
      <rPr>
        <b/>
        <sz val="10"/>
        <color rgb="FFFF0000"/>
        <rFont val="宋体"/>
        <charset val="134"/>
      </rPr>
      <t>自动计算</t>
    </r>
  </si>
  <si>
    <t>编写著作分值</t>
  </si>
  <si>
    <t>竞赛获奖得分</t>
  </si>
  <si>
    <t>竞赛参与得分</t>
  </si>
  <si>
    <r>
      <rPr>
        <b/>
        <sz val="10"/>
        <color theme="1"/>
        <rFont val="宋体"/>
        <charset val="134"/>
      </rPr>
      <t xml:space="preserve">K1总分
</t>
    </r>
    <r>
      <rPr>
        <b/>
        <sz val="10"/>
        <color rgb="FFFF0000"/>
        <rFont val="宋体"/>
        <charset val="134"/>
      </rPr>
      <t>自动计算</t>
    </r>
  </si>
  <si>
    <t>个人/集体荣誉得分</t>
  </si>
  <si>
    <t>学生工作得分</t>
  </si>
  <si>
    <t xml:space="preserve">日常活动得分   </t>
  </si>
  <si>
    <r>
      <rPr>
        <b/>
        <sz val="10"/>
        <color theme="1"/>
        <rFont val="宋体"/>
        <charset val="134"/>
        <scheme val="minor"/>
      </rPr>
      <t xml:space="preserve">综合素质总分
</t>
    </r>
    <r>
      <rPr>
        <b/>
        <sz val="10"/>
        <color rgb="FFFF0000"/>
        <rFont val="宋体"/>
        <charset val="134"/>
        <scheme val="minor"/>
      </rPr>
      <t>自动计算</t>
    </r>
  </si>
  <si>
    <t>自动计算</t>
  </si>
  <si>
    <t>K2</t>
  </si>
  <si>
    <t>学业成绩总分</t>
  </si>
  <si>
    <t>日常活动得分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</si>
</sst>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name val="宋体"/>
      <charset val="134"/>
      <scheme val="minor"/>
    </font>
    <font>
      <b/>
      <sz val="10"/>
      <name val="宋体"/>
      <charset val="134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b/>
      <sz val="10"/>
      <color rgb="FFFF0000"/>
      <name val="宋体"/>
      <charset val="134"/>
      <scheme val="minor"/>
    </font>
    <font>
      <b/>
      <sz val="10.5"/>
      <name val="宋体"/>
      <charset val="134"/>
    </font>
    <font>
      <sz val="12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b/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1" applyNumberFormat="0" applyAlignment="0" applyProtection="0">
      <alignment vertical="center"/>
    </xf>
    <xf numFmtId="0" fontId="22" fillId="5" borderId="12" applyNumberFormat="0" applyAlignment="0" applyProtection="0">
      <alignment vertical="center"/>
    </xf>
    <xf numFmtId="0" fontId="23" fillId="5" borderId="11" applyNumberFormat="0" applyAlignment="0" applyProtection="0">
      <alignment vertical="center"/>
    </xf>
    <xf numFmtId="0" fontId="24" fillId="6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  <xf numFmtId="0" fontId="32" fillId="0" borderId="0">
      <alignment vertical="center"/>
    </xf>
  </cellStyleXfs>
  <cellXfs count="31">
    <xf numFmtId="0" fontId="0" fillId="0" borderId="0" xfId="0">
      <alignment vertical="center"/>
    </xf>
    <xf numFmtId="0" fontId="1" fillId="2" borderId="0" xfId="0" applyFont="1" applyFill="1" applyBorder="1">
      <alignment vertical="center"/>
    </xf>
    <xf numFmtId="0" fontId="0" fillId="2" borderId="0" xfId="0" applyFont="1" applyFill="1" applyBorder="1">
      <alignment vertical="center"/>
    </xf>
    <xf numFmtId="0" fontId="0" fillId="2" borderId="0" xfId="0" applyFill="1" applyBorder="1" applyAlignment="1">
      <alignment horizontal="center" vertical="center"/>
    </xf>
    <xf numFmtId="0" fontId="0" fillId="2" borderId="0" xfId="0" applyFill="1" applyBorder="1">
      <alignment vertical="center"/>
    </xf>
    <xf numFmtId="49" fontId="0" fillId="2" borderId="0" xfId="0" applyNumberFormat="1" applyFill="1" applyBorder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>
      <alignment vertical="center"/>
    </xf>
    <xf numFmtId="0" fontId="7" fillId="2" borderId="1" xfId="0" applyFont="1" applyFill="1" applyBorder="1" applyAlignment="1">
      <alignment vertical="center" wrapText="1"/>
    </xf>
    <xf numFmtId="0" fontId="8" fillId="2" borderId="0" xfId="0" applyFont="1" applyFill="1" applyBorder="1" applyAlignment="1">
      <alignment horizontal="center" vertical="center"/>
    </xf>
    <xf numFmtId="0" fontId="0" fillId="2" borderId="1" xfId="0" applyFont="1" applyFill="1" applyBorder="1">
      <alignment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NumberFormat="1" applyFill="1" applyBorder="1">
      <alignment vertical="center"/>
    </xf>
    <xf numFmtId="0" fontId="9" fillId="2" borderId="1" xfId="0" applyFont="1" applyFill="1" applyBorder="1">
      <alignment vertical="center"/>
    </xf>
    <xf numFmtId="0" fontId="10" fillId="2" borderId="1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 applyBorder="1" applyAlignment="1">
      <alignment horizontal="center" vertical="center"/>
    </xf>
    <xf numFmtId="0" fontId="12" fillId="2" borderId="0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theme" Target="theme/theme1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1" Type="http://schemas.openxmlformats.org/officeDocument/2006/relationships/styles" Target="styles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5"/>
  <sheetViews>
    <sheetView zoomScale="115" zoomScaleNormal="115" topLeftCell="O1" workbookViewId="0">
      <selection activeCell="AJ3" sqref="AJ3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93805309734513" style="4" customWidth="1"/>
    <col min="36" max="36" width="7.13274336283186" style="4" customWidth="1"/>
    <col min="37" max="40" width="9" style="4"/>
    <col min="41" max="41" width="9" style="3"/>
    <col min="42" max="43" width="9" style="4"/>
    <col min="44" max="44" width="9" style="3"/>
    <col min="45" max="45" width="6.24778761061947" style="4" customWidth="1"/>
    <col min="46" max="46" width="50.7522123893805" style="4" customWidth="1"/>
    <col min="47" max="16384" width="9" style="4"/>
  </cols>
  <sheetData>
    <row r="1" s="1" customFormat="1" ht="25.5" customHeight="1" spans="1:50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3" t="s">
        <v>6</v>
      </c>
      <c r="AL1" s="14"/>
      <c r="AM1" s="14"/>
      <c r="AN1" s="15"/>
      <c r="AO1" s="16" t="s">
        <v>7</v>
      </c>
      <c r="AP1" s="6" t="s">
        <v>8</v>
      </c>
      <c r="AQ1" s="6" t="s">
        <v>9</v>
      </c>
      <c r="AR1" s="7" t="s">
        <v>10</v>
      </c>
      <c r="AS1" s="17" t="s">
        <v>11</v>
      </c>
    </row>
    <row r="2" s="1" customFormat="1" ht="96" customHeight="1" spans="1:50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8" t="s">
        <v>47</v>
      </c>
      <c r="AP2" s="6"/>
      <c r="AQ2" s="6"/>
      <c r="AR2" s="7"/>
      <c r="AS2" s="17"/>
    </row>
    <row r="3" ht="24.95" customHeight="1" spans="1:50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20"/>
      <c r="AJ3" s="19">
        <f t="shared" ref="AJ3:AJ30" si="2">SUM(F3:X3)+AB3+AF3+AG3+AH3+MIN(N(AI3),6)</f>
        <v>0</v>
      </c>
      <c r="AK3" s="20"/>
      <c r="AL3" s="20"/>
      <c r="AN3" s="19">
        <f t="shared" ref="AN3:AN30" si="3">SUM(N(AK3),N(AL3),MIN(N(AM3),30))</f>
        <v>0</v>
      </c>
      <c r="AO3" s="19">
        <f t="shared" ref="AO3:AO30" si="4">0.9*AJ3+0.1*AN3</f>
        <v>0</v>
      </c>
      <c r="AP3" s="20"/>
      <c r="AQ3" s="20"/>
      <c r="AR3" s="21"/>
      <c r="AS3" s="19"/>
    </row>
    <row r="4" ht="24.95" customHeight="1" spans="1:50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20"/>
      <c r="AJ4" s="19">
        <f t="shared" si="2"/>
        <v>0</v>
      </c>
      <c r="AK4" s="20"/>
      <c r="AL4" s="20"/>
      <c r="AM4" s="19"/>
      <c r="AN4" s="19">
        <f t="shared" si="3"/>
        <v>0</v>
      </c>
      <c r="AO4" s="19">
        <f t="shared" si="4"/>
        <v>0</v>
      </c>
      <c r="AP4" s="20"/>
      <c r="AQ4" s="20"/>
      <c r="AR4" s="21"/>
      <c r="AS4" s="19"/>
    </row>
    <row r="5" ht="24.95" customHeight="1" spans="1:50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20"/>
      <c r="AJ5" s="19">
        <f t="shared" si="2"/>
        <v>0</v>
      </c>
      <c r="AK5" s="20"/>
      <c r="AL5" s="20"/>
      <c r="AM5" s="19"/>
      <c r="AN5" s="19">
        <f t="shared" si="3"/>
        <v>0</v>
      </c>
      <c r="AO5" s="19">
        <f t="shared" si="4"/>
        <v>0</v>
      </c>
      <c r="AP5" s="20"/>
      <c r="AQ5" s="20"/>
      <c r="AR5" s="20"/>
      <c r="AS5" s="19"/>
    </row>
    <row r="6" ht="24.95" customHeight="1" spans="1:50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20"/>
      <c r="AJ6" s="19">
        <f t="shared" si="2"/>
        <v>0</v>
      </c>
      <c r="AK6" s="20"/>
      <c r="AL6" s="20"/>
      <c r="AM6" s="19"/>
      <c r="AN6" s="19">
        <f t="shared" si="3"/>
        <v>0</v>
      </c>
      <c r="AO6" s="19">
        <f t="shared" si="4"/>
        <v>0</v>
      </c>
      <c r="AP6" s="20"/>
      <c r="AQ6" s="20"/>
      <c r="AR6" s="20"/>
      <c r="AS6" s="19"/>
      <c r="AT6" s="22"/>
    </row>
    <row r="7" s="2" customFormat="1" ht="24.95" customHeight="1" spans="1:50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20"/>
      <c r="AJ7" s="19">
        <f t="shared" si="2"/>
        <v>0</v>
      </c>
      <c r="AK7" s="20"/>
      <c r="AL7" s="20"/>
      <c r="AM7" s="19"/>
      <c r="AN7" s="19">
        <f t="shared" si="3"/>
        <v>0</v>
      </c>
      <c r="AO7" s="19">
        <f t="shared" si="4"/>
        <v>0</v>
      </c>
      <c r="AP7" s="20"/>
      <c r="AQ7" s="20"/>
      <c r="AR7" s="20"/>
      <c r="AS7" s="24"/>
    </row>
    <row r="8" s="2" customFormat="1" ht="24.95" customHeight="1" spans="1:50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20"/>
      <c r="AJ8" s="19">
        <f t="shared" si="2"/>
        <v>0</v>
      </c>
      <c r="AK8" s="20"/>
      <c r="AL8" s="20"/>
      <c r="AM8" s="19"/>
      <c r="AN8" s="19">
        <f t="shared" si="3"/>
        <v>0</v>
      </c>
      <c r="AO8" s="19">
        <f t="shared" si="4"/>
        <v>0</v>
      </c>
      <c r="AP8" s="20"/>
      <c r="AQ8" s="20"/>
      <c r="AR8" s="20"/>
      <c r="AS8" s="24"/>
    </row>
    <row r="9" ht="24.95" customHeight="1" spans="1:50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20"/>
      <c r="AJ9" s="19">
        <f t="shared" si="2"/>
        <v>0</v>
      </c>
      <c r="AK9" s="20"/>
      <c r="AL9" s="20"/>
      <c r="AM9" s="19"/>
      <c r="AN9" s="19">
        <f t="shared" si="3"/>
        <v>0</v>
      </c>
      <c r="AO9" s="19">
        <f t="shared" si="4"/>
        <v>0</v>
      </c>
      <c r="AP9" s="20"/>
      <c r="AQ9" s="20"/>
      <c r="AR9" s="21"/>
      <c r="AS9" s="19"/>
    </row>
    <row r="10" ht="24.95" customHeight="1" spans="1:50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20"/>
      <c r="AJ10" s="19">
        <f t="shared" si="2"/>
        <v>0</v>
      </c>
      <c r="AK10" s="20"/>
      <c r="AL10" s="20"/>
      <c r="AM10" s="19"/>
      <c r="AN10" s="19">
        <f t="shared" si="3"/>
        <v>0</v>
      </c>
      <c r="AO10" s="19">
        <f t="shared" si="4"/>
        <v>0</v>
      </c>
      <c r="AP10" s="20"/>
      <c r="AQ10" s="20"/>
      <c r="AR10" s="21"/>
      <c r="AS10" s="19"/>
    </row>
    <row r="11" ht="24.95" customHeight="1" spans="1:50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20"/>
      <c r="AJ11" s="19">
        <f t="shared" si="2"/>
        <v>0</v>
      </c>
      <c r="AK11" s="20"/>
      <c r="AL11" s="20"/>
      <c r="AM11" s="19"/>
      <c r="AN11" s="19">
        <f t="shared" si="3"/>
        <v>0</v>
      </c>
      <c r="AO11" s="19">
        <f t="shared" si="4"/>
        <v>0</v>
      </c>
      <c r="AP11" s="20"/>
      <c r="AQ11" s="20"/>
      <c r="AR11" s="21"/>
      <c r="AS11" s="19"/>
    </row>
    <row r="12" ht="24.95" customHeight="1" spans="1:50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20"/>
      <c r="AJ12" s="19">
        <f t="shared" si="2"/>
        <v>0</v>
      </c>
      <c r="AK12" s="20"/>
      <c r="AL12" s="20"/>
      <c r="AM12" s="19"/>
      <c r="AN12" s="19">
        <f t="shared" si="3"/>
        <v>0</v>
      </c>
      <c r="AO12" s="19">
        <f t="shared" si="4"/>
        <v>0</v>
      </c>
      <c r="AP12" s="20"/>
      <c r="AQ12" s="20"/>
      <c r="AR12" s="21"/>
      <c r="AS12" s="19"/>
    </row>
    <row r="13" ht="24.95" customHeight="1" spans="1:50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20"/>
      <c r="AJ13" s="19">
        <f t="shared" si="2"/>
        <v>0</v>
      </c>
      <c r="AK13" s="20"/>
      <c r="AL13" s="20"/>
      <c r="AM13" s="19"/>
      <c r="AN13" s="19">
        <f t="shared" si="3"/>
        <v>0</v>
      </c>
      <c r="AO13" s="19">
        <f t="shared" si="4"/>
        <v>0</v>
      </c>
      <c r="AP13" s="20"/>
      <c r="AQ13" s="20"/>
      <c r="AR13" s="20"/>
      <c r="AS13" s="19"/>
      <c r="AT13" s="22"/>
    </row>
    <row r="14" ht="24.95" customHeight="1" spans="1:50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20"/>
      <c r="AJ14" s="19">
        <f t="shared" si="2"/>
        <v>0</v>
      </c>
      <c r="AK14" s="20"/>
      <c r="AL14" s="20"/>
      <c r="AM14" s="19"/>
      <c r="AN14" s="19">
        <f t="shared" si="3"/>
        <v>0</v>
      </c>
      <c r="AO14" s="19">
        <f t="shared" si="4"/>
        <v>0</v>
      </c>
      <c r="AP14" s="20"/>
      <c r="AQ14" s="20"/>
      <c r="AR14" s="21"/>
      <c r="AS14" s="19"/>
    </row>
    <row r="15" ht="24.95" customHeight="1" spans="1:50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20"/>
      <c r="AJ15" s="19">
        <f t="shared" si="2"/>
        <v>0</v>
      </c>
      <c r="AK15" s="20"/>
      <c r="AL15" s="20"/>
      <c r="AM15" s="19"/>
      <c r="AN15" s="19">
        <f t="shared" si="3"/>
        <v>0</v>
      </c>
      <c r="AO15" s="19">
        <f t="shared" si="4"/>
        <v>0</v>
      </c>
      <c r="AP15" s="20"/>
      <c r="AQ15" s="20"/>
      <c r="AR15" s="21"/>
      <c r="AS15" s="19"/>
    </row>
    <row r="16" ht="24.95" customHeight="1" spans="1:50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20"/>
      <c r="AJ16" s="19">
        <f t="shared" si="2"/>
        <v>0</v>
      </c>
      <c r="AK16" s="20"/>
      <c r="AL16" s="20"/>
      <c r="AM16" s="19"/>
      <c r="AN16" s="19">
        <f t="shared" si="3"/>
        <v>0</v>
      </c>
      <c r="AO16" s="19">
        <f t="shared" si="4"/>
        <v>0</v>
      </c>
      <c r="AP16" s="20"/>
      <c r="AQ16" s="20"/>
      <c r="AR16" s="20"/>
      <c r="AS16" s="20"/>
      <c r="AT16" s="3"/>
      <c r="AU16" s="3"/>
      <c r="AV16" s="3"/>
      <c r="AW16" s="3"/>
      <c r="AX16" s="3"/>
    </row>
    <row r="17" ht="24.95" customHeight="1" spans="1:46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20"/>
      <c r="AJ17" s="19">
        <f t="shared" si="2"/>
        <v>0</v>
      </c>
      <c r="AK17" s="20"/>
      <c r="AL17" s="20"/>
      <c r="AM17" s="19"/>
      <c r="AN17" s="19">
        <f t="shared" si="3"/>
        <v>0</v>
      </c>
      <c r="AO17" s="19">
        <f t="shared" si="4"/>
        <v>0</v>
      </c>
      <c r="AP17" s="20"/>
      <c r="AQ17" s="20"/>
      <c r="AR17" s="20"/>
      <c r="AS17" s="20"/>
    </row>
    <row r="18" ht="24.95" customHeight="1" spans="1:46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20"/>
      <c r="AJ18" s="19">
        <f t="shared" si="2"/>
        <v>0</v>
      </c>
      <c r="AK18" s="20"/>
      <c r="AL18" s="20"/>
      <c r="AM18" s="19"/>
      <c r="AN18" s="19">
        <f t="shared" si="3"/>
        <v>0</v>
      </c>
      <c r="AO18" s="19">
        <f t="shared" si="4"/>
        <v>0</v>
      </c>
      <c r="AP18" s="20"/>
      <c r="AQ18" s="20"/>
      <c r="AR18" s="20"/>
      <c r="AS18" s="20"/>
    </row>
    <row r="19" ht="24.95" customHeight="1" spans="1:46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20"/>
      <c r="AJ19" s="19">
        <f t="shared" si="2"/>
        <v>0</v>
      </c>
      <c r="AK19" s="20"/>
      <c r="AL19" s="20"/>
      <c r="AM19" s="19"/>
      <c r="AN19" s="19">
        <f t="shared" si="3"/>
        <v>0</v>
      </c>
      <c r="AO19" s="19">
        <f t="shared" si="4"/>
        <v>0</v>
      </c>
      <c r="AP19" s="20"/>
      <c r="AQ19" s="20"/>
      <c r="AR19" s="20"/>
      <c r="AS19" s="20"/>
    </row>
    <row r="20" ht="24.95" customHeight="1" spans="1:46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20"/>
      <c r="AJ20" s="19">
        <f t="shared" si="2"/>
        <v>0</v>
      </c>
      <c r="AK20" s="20"/>
      <c r="AL20" s="20"/>
      <c r="AM20" s="19"/>
      <c r="AN20" s="19">
        <f t="shared" si="3"/>
        <v>0</v>
      </c>
      <c r="AO20" s="19">
        <f t="shared" si="4"/>
        <v>0</v>
      </c>
      <c r="AP20" s="20"/>
      <c r="AQ20" s="20"/>
      <c r="AR20" s="20"/>
      <c r="AS20" s="20"/>
    </row>
    <row r="21" ht="24.95" customHeight="1" spans="1:46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20"/>
      <c r="AJ21" s="19">
        <f t="shared" si="2"/>
        <v>0</v>
      </c>
      <c r="AK21" s="20"/>
      <c r="AL21" s="20"/>
      <c r="AM21" s="19"/>
      <c r="AN21" s="19">
        <f t="shared" si="3"/>
        <v>0</v>
      </c>
      <c r="AO21" s="19">
        <f t="shared" si="4"/>
        <v>0</v>
      </c>
      <c r="AP21" s="20"/>
      <c r="AQ21" s="20"/>
      <c r="AR21" s="21"/>
      <c r="AS21" s="20"/>
    </row>
    <row r="22" ht="24.95" customHeight="1" spans="1:46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26"/>
      <c r="AJ22" s="19">
        <f t="shared" si="2"/>
        <v>0</v>
      </c>
      <c r="AK22" s="26"/>
      <c r="AL22" s="26"/>
      <c r="AM22" s="19"/>
      <c r="AN22" s="19">
        <f t="shared" si="3"/>
        <v>0</v>
      </c>
      <c r="AO22" s="19">
        <f t="shared" si="4"/>
        <v>0</v>
      </c>
      <c r="AP22" s="26"/>
      <c r="AQ22" s="20"/>
      <c r="AR22" s="27"/>
      <c r="AS22" s="26"/>
    </row>
    <row r="23" ht="24.95" customHeight="1" spans="1:46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20"/>
      <c r="AJ23" s="19">
        <f t="shared" si="2"/>
        <v>0</v>
      </c>
      <c r="AK23" s="20"/>
      <c r="AL23" s="20"/>
      <c r="AM23" s="19"/>
      <c r="AN23" s="19">
        <f t="shared" si="3"/>
        <v>0</v>
      </c>
      <c r="AO23" s="19">
        <f t="shared" si="4"/>
        <v>0</v>
      </c>
      <c r="AP23" s="20"/>
      <c r="AQ23" s="20"/>
      <c r="AR23" s="21"/>
      <c r="AS23" s="20"/>
    </row>
    <row r="24" ht="24.95" customHeight="1" spans="1:46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23"/>
      <c r="AJ24" s="19">
        <f t="shared" si="2"/>
        <v>0</v>
      </c>
      <c r="AK24" s="23"/>
      <c r="AL24" s="23"/>
      <c r="AM24" s="19"/>
      <c r="AN24" s="19">
        <f t="shared" si="3"/>
        <v>0</v>
      </c>
      <c r="AO24" s="19">
        <f t="shared" si="4"/>
        <v>0</v>
      </c>
      <c r="AP24" s="23"/>
      <c r="AQ24" s="20"/>
      <c r="AR24" s="23"/>
      <c r="AS24" s="20"/>
      <c r="AT24" s="2"/>
    </row>
    <row r="25" ht="24.95" customHeight="1" spans="1:46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20"/>
      <c r="AJ25" s="19">
        <f t="shared" si="2"/>
        <v>0</v>
      </c>
      <c r="AK25" s="20"/>
      <c r="AL25" s="20"/>
      <c r="AM25" s="19"/>
      <c r="AN25" s="19">
        <f t="shared" si="3"/>
        <v>0</v>
      </c>
      <c r="AO25" s="19">
        <f t="shared" si="4"/>
        <v>0</v>
      </c>
      <c r="AP25" s="20"/>
      <c r="AQ25" s="20"/>
      <c r="AR25" s="20"/>
      <c r="AS25" s="20"/>
    </row>
    <row r="26" ht="24.95" customHeight="1" spans="1:46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20"/>
      <c r="AJ26" s="19">
        <f t="shared" si="2"/>
        <v>0</v>
      </c>
      <c r="AK26" s="20"/>
      <c r="AL26" s="20"/>
      <c r="AM26" s="19"/>
      <c r="AN26" s="19">
        <f t="shared" si="3"/>
        <v>0</v>
      </c>
      <c r="AO26" s="19">
        <f t="shared" si="4"/>
        <v>0</v>
      </c>
      <c r="AP26" s="20"/>
      <c r="AQ26" s="20"/>
      <c r="AR26" s="19"/>
      <c r="AS26" s="20"/>
    </row>
    <row r="27" ht="24.95" customHeight="1" spans="1:46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20"/>
      <c r="AJ27" s="19">
        <f t="shared" si="2"/>
        <v>0</v>
      </c>
      <c r="AK27" s="20"/>
      <c r="AL27" s="20"/>
      <c r="AM27" s="19"/>
      <c r="AN27" s="19">
        <f t="shared" si="3"/>
        <v>0</v>
      </c>
      <c r="AO27" s="19">
        <f t="shared" si="4"/>
        <v>0</v>
      </c>
      <c r="AP27" s="20"/>
      <c r="AQ27" s="20"/>
      <c r="AR27" s="21"/>
      <c r="AS27" s="19"/>
    </row>
    <row r="28" ht="24.95" customHeight="1" spans="1:46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20"/>
      <c r="AJ28" s="19">
        <f t="shared" si="2"/>
        <v>0</v>
      </c>
      <c r="AK28" s="20"/>
      <c r="AL28" s="20"/>
      <c r="AM28" s="19"/>
      <c r="AN28" s="19">
        <f t="shared" si="3"/>
        <v>0</v>
      </c>
      <c r="AO28" s="19">
        <f t="shared" si="4"/>
        <v>0</v>
      </c>
      <c r="AP28" s="20"/>
      <c r="AQ28" s="20"/>
      <c r="AR28" s="21"/>
      <c r="AS28" s="19"/>
    </row>
    <row r="29" ht="24.95" customHeight="1" spans="1:46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20"/>
      <c r="AJ29" s="19">
        <f t="shared" si="2"/>
        <v>0</v>
      </c>
      <c r="AK29" s="20"/>
      <c r="AL29" s="20"/>
      <c r="AM29" s="19"/>
      <c r="AN29" s="19">
        <f t="shared" si="3"/>
        <v>0</v>
      </c>
      <c r="AO29" s="19">
        <f t="shared" si="4"/>
        <v>0</v>
      </c>
      <c r="AP29" s="20"/>
      <c r="AQ29" s="20"/>
      <c r="AR29" s="21"/>
      <c r="AS29" s="19"/>
    </row>
    <row r="30" ht="24.95" customHeight="1" spans="1:46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20"/>
      <c r="AJ30" s="19">
        <f t="shared" si="2"/>
        <v>0</v>
      </c>
      <c r="AK30" s="20"/>
      <c r="AL30" s="20"/>
      <c r="AM30" s="19"/>
      <c r="AN30" s="19">
        <f t="shared" si="3"/>
        <v>0</v>
      </c>
      <c r="AO30" s="19">
        <f t="shared" si="4"/>
        <v>0</v>
      </c>
      <c r="AP30" s="19"/>
      <c r="AQ30" s="20"/>
      <c r="AR30" s="19"/>
      <c r="AS30" s="20"/>
    </row>
    <row r="31" ht="24.95" customHeight="1" spans="1:46">
      <c r="C31" s="29"/>
      <c r="AP31" s="3"/>
    </row>
    <row r="32" ht="24.95" customHeight="1" spans="1:4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K1:AN1"/>
    <mergeCell ref="AT16:AX16"/>
    <mergeCell ref="A1:A2"/>
    <mergeCell ref="B1:B2"/>
    <mergeCell ref="C1:C2"/>
    <mergeCell ref="D1:D2"/>
    <mergeCell ref="E1:E2"/>
    <mergeCell ref="AP1:AP2"/>
    <mergeCell ref="AQ1:AQ2"/>
    <mergeCell ref="AR1:AR2"/>
    <mergeCell ref="AS1:AS2"/>
    <mergeCell ref="D32:AC34"/>
  </mergeCells>
  <dataValidations count="1">
    <dataValidation type="list" allowBlank="1" showInputMessage="1" showErrorMessage="1" sqref="AQ3:AQ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5"/>
  <sheetViews>
    <sheetView zoomScale="115" zoomScaleNormal="115" topLeftCell="R1" workbookViewId="0">
      <selection activeCell="V4" sqref="V4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93805309734513" style="4" customWidth="1"/>
    <col min="36" max="36" width="7.13274336283186" style="4" customWidth="1"/>
    <col min="37" max="40" width="9" style="4"/>
    <col min="41" max="41" width="9" style="3"/>
    <col min="42" max="43" width="9" style="4"/>
    <col min="44" max="44" width="9" style="3"/>
    <col min="45" max="45" width="6.24778761061947" style="4" customWidth="1"/>
    <col min="46" max="46" width="50.7522123893805" style="4" customWidth="1"/>
    <col min="47" max="16384" width="9" style="4"/>
  </cols>
  <sheetData>
    <row r="1" s="1" customFormat="1" ht="25.5" customHeight="1" spans="1:50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3" t="s">
        <v>6</v>
      </c>
      <c r="AL1" s="14"/>
      <c r="AM1" s="14"/>
      <c r="AN1" s="15"/>
      <c r="AO1" s="16" t="s">
        <v>7</v>
      </c>
      <c r="AP1" s="6" t="s">
        <v>8</v>
      </c>
      <c r="AQ1" s="6" t="s">
        <v>9</v>
      </c>
      <c r="AR1" s="7" t="s">
        <v>10</v>
      </c>
      <c r="AS1" s="17" t="s">
        <v>11</v>
      </c>
    </row>
    <row r="2" s="1" customFormat="1" ht="96" customHeight="1" spans="1:50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8" t="s">
        <v>47</v>
      </c>
      <c r="AP2" s="6"/>
      <c r="AQ2" s="6"/>
      <c r="AR2" s="7"/>
      <c r="AS2" s="17"/>
    </row>
    <row r="3" ht="24.95" customHeight="1" spans="1:50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20"/>
      <c r="AJ3" s="19">
        <f t="shared" ref="AJ3:AJ30" si="2">SUM(F3:X3)+AB3+AF3+AG3+AH3+MIN(N(AI3),6)</f>
        <v>0</v>
      </c>
      <c r="AK3" s="20"/>
      <c r="AL3" s="20"/>
      <c r="AN3" s="19">
        <f t="shared" ref="AN3:AN30" si="3">SUM(N(AK3),N(AL3),MIN(N(AM3),30))</f>
        <v>0</v>
      </c>
      <c r="AO3" s="19">
        <f t="shared" ref="AO3:AO30" si="4">0.9*AJ3+0.1*AN3</f>
        <v>0</v>
      </c>
      <c r="AP3" s="20"/>
      <c r="AQ3" s="20"/>
      <c r="AR3" s="21"/>
      <c r="AS3" s="19"/>
    </row>
    <row r="4" ht="24.95" customHeight="1" spans="1:50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20"/>
      <c r="AJ4" s="19">
        <f t="shared" si="2"/>
        <v>0</v>
      </c>
      <c r="AK4" s="20"/>
      <c r="AL4" s="20"/>
      <c r="AM4" s="19"/>
      <c r="AN4" s="19">
        <f t="shared" si="3"/>
        <v>0</v>
      </c>
      <c r="AO4" s="19">
        <f t="shared" si="4"/>
        <v>0</v>
      </c>
      <c r="AP4" s="20"/>
      <c r="AQ4" s="20"/>
      <c r="AR4" s="21"/>
      <c r="AS4" s="19"/>
    </row>
    <row r="5" ht="24.95" customHeight="1" spans="1:50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20"/>
      <c r="AJ5" s="19">
        <f t="shared" si="2"/>
        <v>0</v>
      </c>
      <c r="AK5" s="20"/>
      <c r="AL5" s="20"/>
      <c r="AM5" s="19"/>
      <c r="AN5" s="19">
        <f t="shared" si="3"/>
        <v>0</v>
      </c>
      <c r="AO5" s="19">
        <f t="shared" si="4"/>
        <v>0</v>
      </c>
      <c r="AP5" s="20"/>
      <c r="AQ5" s="20"/>
      <c r="AR5" s="20"/>
      <c r="AS5" s="19"/>
    </row>
    <row r="6" ht="24.95" customHeight="1" spans="1:50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20"/>
      <c r="AJ6" s="19">
        <f t="shared" si="2"/>
        <v>0</v>
      </c>
      <c r="AK6" s="20"/>
      <c r="AL6" s="20"/>
      <c r="AM6" s="19"/>
      <c r="AN6" s="19">
        <f t="shared" si="3"/>
        <v>0</v>
      </c>
      <c r="AO6" s="19">
        <f t="shared" si="4"/>
        <v>0</v>
      </c>
      <c r="AP6" s="20"/>
      <c r="AQ6" s="20"/>
      <c r="AR6" s="20"/>
      <c r="AS6" s="19"/>
      <c r="AT6" s="22"/>
    </row>
    <row r="7" s="2" customFormat="1" ht="24.95" customHeight="1" spans="1:50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20"/>
      <c r="AJ7" s="19">
        <f t="shared" si="2"/>
        <v>0</v>
      </c>
      <c r="AK7" s="20"/>
      <c r="AL7" s="20"/>
      <c r="AM7" s="19"/>
      <c r="AN7" s="19">
        <f t="shared" si="3"/>
        <v>0</v>
      </c>
      <c r="AO7" s="19">
        <f t="shared" si="4"/>
        <v>0</v>
      </c>
      <c r="AP7" s="20"/>
      <c r="AQ7" s="20"/>
      <c r="AR7" s="20"/>
      <c r="AS7" s="24"/>
    </row>
    <row r="8" s="2" customFormat="1" ht="24.95" customHeight="1" spans="1:50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20"/>
      <c r="AJ8" s="19">
        <f t="shared" si="2"/>
        <v>0</v>
      </c>
      <c r="AK8" s="20"/>
      <c r="AL8" s="20"/>
      <c r="AM8" s="19"/>
      <c r="AN8" s="19">
        <f t="shared" si="3"/>
        <v>0</v>
      </c>
      <c r="AO8" s="19">
        <f t="shared" si="4"/>
        <v>0</v>
      </c>
      <c r="AP8" s="20"/>
      <c r="AQ8" s="20"/>
      <c r="AR8" s="20"/>
      <c r="AS8" s="24"/>
    </row>
    <row r="9" ht="24.95" customHeight="1" spans="1:50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20"/>
      <c r="AJ9" s="19">
        <f t="shared" si="2"/>
        <v>0</v>
      </c>
      <c r="AK9" s="20"/>
      <c r="AL9" s="20"/>
      <c r="AM9" s="19"/>
      <c r="AN9" s="19">
        <f t="shared" si="3"/>
        <v>0</v>
      </c>
      <c r="AO9" s="19">
        <f t="shared" si="4"/>
        <v>0</v>
      </c>
      <c r="AP9" s="20"/>
      <c r="AQ9" s="20"/>
      <c r="AR9" s="21"/>
      <c r="AS9" s="19"/>
    </row>
    <row r="10" ht="24.95" customHeight="1" spans="1:50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20"/>
      <c r="AJ10" s="19">
        <f t="shared" si="2"/>
        <v>0</v>
      </c>
      <c r="AK10" s="20"/>
      <c r="AL10" s="20"/>
      <c r="AM10" s="19"/>
      <c r="AN10" s="19">
        <f t="shared" si="3"/>
        <v>0</v>
      </c>
      <c r="AO10" s="19">
        <f t="shared" si="4"/>
        <v>0</v>
      </c>
      <c r="AP10" s="20"/>
      <c r="AQ10" s="20"/>
      <c r="AR10" s="21"/>
      <c r="AS10" s="19"/>
    </row>
    <row r="11" ht="24.95" customHeight="1" spans="1:50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20"/>
      <c r="AJ11" s="19">
        <f t="shared" si="2"/>
        <v>0</v>
      </c>
      <c r="AK11" s="20"/>
      <c r="AL11" s="20"/>
      <c r="AM11" s="19"/>
      <c r="AN11" s="19">
        <f t="shared" si="3"/>
        <v>0</v>
      </c>
      <c r="AO11" s="19">
        <f t="shared" si="4"/>
        <v>0</v>
      </c>
      <c r="AP11" s="20"/>
      <c r="AQ11" s="20"/>
      <c r="AR11" s="21"/>
      <c r="AS11" s="19"/>
    </row>
    <row r="12" ht="24.95" customHeight="1" spans="1:50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20"/>
      <c r="AJ12" s="19">
        <f t="shared" si="2"/>
        <v>0</v>
      </c>
      <c r="AK12" s="20"/>
      <c r="AL12" s="20"/>
      <c r="AM12" s="19"/>
      <c r="AN12" s="19">
        <f t="shared" si="3"/>
        <v>0</v>
      </c>
      <c r="AO12" s="19">
        <f t="shared" si="4"/>
        <v>0</v>
      </c>
      <c r="AP12" s="20"/>
      <c r="AQ12" s="20"/>
      <c r="AR12" s="21"/>
      <c r="AS12" s="19"/>
    </row>
    <row r="13" ht="24.95" customHeight="1" spans="1:50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20"/>
      <c r="AJ13" s="19">
        <f t="shared" si="2"/>
        <v>0</v>
      </c>
      <c r="AK13" s="20"/>
      <c r="AL13" s="20"/>
      <c r="AM13" s="19"/>
      <c r="AN13" s="19">
        <f t="shared" si="3"/>
        <v>0</v>
      </c>
      <c r="AO13" s="19">
        <f t="shared" si="4"/>
        <v>0</v>
      </c>
      <c r="AP13" s="20"/>
      <c r="AQ13" s="20"/>
      <c r="AR13" s="20"/>
      <c r="AS13" s="19"/>
      <c r="AT13" s="22"/>
    </row>
    <row r="14" ht="24.95" customHeight="1" spans="1:50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20"/>
      <c r="AJ14" s="19">
        <f t="shared" si="2"/>
        <v>0</v>
      </c>
      <c r="AK14" s="20"/>
      <c r="AL14" s="20"/>
      <c r="AM14" s="19"/>
      <c r="AN14" s="19">
        <f t="shared" si="3"/>
        <v>0</v>
      </c>
      <c r="AO14" s="19">
        <f t="shared" si="4"/>
        <v>0</v>
      </c>
      <c r="AP14" s="20"/>
      <c r="AQ14" s="20"/>
      <c r="AR14" s="21"/>
      <c r="AS14" s="19"/>
    </row>
    <row r="15" ht="24.95" customHeight="1" spans="1:50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20"/>
      <c r="AJ15" s="19">
        <f t="shared" si="2"/>
        <v>0</v>
      </c>
      <c r="AK15" s="20"/>
      <c r="AL15" s="20"/>
      <c r="AM15" s="19"/>
      <c r="AN15" s="19">
        <f t="shared" si="3"/>
        <v>0</v>
      </c>
      <c r="AO15" s="19">
        <f t="shared" si="4"/>
        <v>0</v>
      </c>
      <c r="AP15" s="20"/>
      <c r="AQ15" s="20"/>
      <c r="AR15" s="21"/>
      <c r="AS15" s="19"/>
    </row>
    <row r="16" ht="24.95" customHeight="1" spans="1:50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20"/>
      <c r="AJ16" s="19">
        <f t="shared" si="2"/>
        <v>0</v>
      </c>
      <c r="AK16" s="20"/>
      <c r="AL16" s="20"/>
      <c r="AM16" s="19"/>
      <c r="AN16" s="19">
        <f t="shared" si="3"/>
        <v>0</v>
      </c>
      <c r="AO16" s="19">
        <f t="shared" si="4"/>
        <v>0</v>
      </c>
      <c r="AP16" s="20"/>
      <c r="AQ16" s="20"/>
      <c r="AR16" s="20"/>
      <c r="AS16" s="20"/>
      <c r="AT16" s="3"/>
      <c r="AU16" s="3"/>
      <c r="AV16" s="3"/>
      <c r="AW16" s="3"/>
      <c r="AX16" s="3"/>
    </row>
    <row r="17" ht="24.95" customHeight="1" spans="1:46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20"/>
      <c r="AJ17" s="19">
        <f t="shared" si="2"/>
        <v>0</v>
      </c>
      <c r="AK17" s="20"/>
      <c r="AL17" s="20"/>
      <c r="AM17" s="19"/>
      <c r="AN17" s="19">
        <f t="shared" si="3"/>
        <v>0</v>
      </c>
      <c r="AO17" s="19">
        <f t="shared" si="4"/>
        <v>0</v>
      </c>
      <c r="AP17" s="20"/>
      <c r="AQ17" s="20"/>
      <c r="AR17" s="20"/>
      <c r="AS17" s="20"/>
    </row>
    <row r="18" ht="24.95" customHeight="1" spans="1:46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20"/>
      <c r="AJ18" s="19">
        <f t="shared" si="2"/>
        <v>0</v>
      </c>
      <c r="AK18" s="20"/>
      <c r="AL18" s="20"/>
      <c r="AM18" s="19"/>
      <c r="AN18" s="19">
        <f t="shared" si="3"/>
        <v>0</v>
      </c>
      <c r="AO18" s="19">
        <f t="shared" si="4"/>
        <v>0</v>
      </c>
      <c r="AP18" s="20"/>
      <c r="AQ18" s="20"/>
      <c r="AR18" s="20"/>
      <c r="AS18" s="20"/>
    </row>
    <row r="19" ht="24.95" customHeight="1" spans="1:46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20"/>
      <c r="AJ19" s="19">
        <f t="shared" si="2"/>
        <v>0</v>
      </c>
      <c r="AK19" s="20"/>
      <c r="AL19" s="20"/>
      <c r="AM19" s="19"/>
      <c r="AN19" s="19">
        <f t="shared" si="3"/>
        <v>0</v>
      </c>
      <c r="AO19" s="19">
        <f t="shared" si="4"/>
        <v>0</v>
      </c>
      <c r="AP19" s="20"/>
      <c r="AQ19" s="20"/>
      <c r="AR19" s="20"/>
      <c r="AS19" s="20"/>
    </row>
    <row r="20" ht="24.95" customHeight="1" spans="1:46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20"/>
      <c r="AJ20" s="19">
        <f t="shared" si="2"/>
        <v>0</v>
      </c>
      <c r="AK20" s="20"/>
      <c r="AL20" s="20"/>
      <c r="AM20" s="19"/>
      <c r="AN20" s="19">
        <f t="shared" si="3"/>
        <v>0</v>
      </c>
      <c r="AO20" s="19">
        <f t="shared" si="4"/>
        <v>0</v>
      </c>
      <c r="AP20" s="20"/>
      <c r="AQ20" s="20"/>
      <c r="AR20" s="20"/>
      <c r="AS20" s="20"/>
    </row>
    <row r="21" ht="24.95" customHeight="1" spans="1:46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20"/>
      <c r="AJ21" s="19">
        <f t="shared" si="2"/>
        <v>0</v>
      </c>
      <c r="AK21" s="20"/>
      <c r="AL21" s="20"/>
      <c r="AM21" s="19"/>
      <c r="AN21" s="19">
        <f t="shared" si="3"/>
        <v>0</v>
      </c>
      <c r="AO21" s="19">
        <f t="shared" si="4"/>
        <v>0</v>
      </c>
      <c r="AP21" s="20"/>
      <c r="AQ21" s="20"/>
      <c r="AR21" s="21"/>
      <c r="AS21" s="20"/>
    </row>
    <row r="22" ht="24.95" customHeight="1" spans="1:46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26"/>
      <c r="AJ22" s="19">
        <f t="shared" si="2"/>
        <v>0</v>
      </c>
      <c r="AK22" s="26"/>
      <c r="AL22" s="26"/>
      <c r="AM22" s="19"/>
      <c r="AN22" s="19">
        <f t="shared" si="3"/>
        <v>0</v>
      </c>
      <c r="AO22" s="19">
        <f t="shared" si="4"/>
        <v>0</v>
      </c>
      <c r="AP22" s="26"/>
      <c r="AQ22" s="20"/>
      <c r="AR22" s="27"/>
      <c r="AS22" s="26"/>
    </row>
    <row r="23" ht="24.95" customHeight="1" spans="1:46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20"/>
      <c r="AJ23" s="19">
        <f t="shared" si="2"/>
        <v>0</v>
      </c>
      <c r="AK23" s="20"/>
      <c r="AL23" s="20"/>
      <c r="AM23" s="19"/>
      <c r="AN23" s="19">
        <f t="shared" si="3"/>
        <v>0</v>
      </c>
      <c r="AO23" s="19">
        <f t="shared" si="4"/>
        <v>0</v>
      </c>
      <c r="AP23" s="20"/>
      <c r="AQ23" s="20"/>
      <c r="AR23" s="21"/>
      <c r="AS23" s="20"/>
    </row>
    <row r="24" ht="24.95" customHeight="1" spans="1:46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23"/>
      <c r="AJ24" s="19">
        <f t="shared" si="2"/>
        <v>0</v>
      </c>
      <c r="AK24" s="23"/>
      <c r="AL24" s="23"/>
      <c r="AM24" s="19"/>
      <c r="AN24" s="19">
        <f t="shared" si="3"/>
        <v>0</v>
      </c>
      <c r="AO24" s="19">
        <f t="shared" si="4"/>
        <v>0</v>
      </c>
      <c r="AP24" s="23"/>
      <c r="AQ24" s="20"/>
      <c r="AR24" s="23"/>
      <c r="AS24" s="20"/>
      <c r="AT24" s="2"/>
    </row>
    <row r="25" ht="24.95" customHeight="1" spans="1:46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20"/>
      <c r="AJ25" s="19">
        <f t="shared" si="2"/>
        <v>0</v>
      </c>
      <c r="AK25" s="20"/>
      <c r="AL25" s="20"/>
      <c r="AM25" s="19"/>
      <c r="AN25" s="19">
        <f t="shared" si="3"/>
        <v>0</v>
      </c>
      <c r="AO25" s="19">
        <f t="shared" si="4"/>
        <v>0</v>
      </c>
      <c r="AP25" s="20"/>
      <c r="AQ25" s="20"/>
      <c r="AR25" s="20"/>
      <c r="AS25" s="20"/>
    </row>
    <row r="26" ht="24.95" customHeight="1" spans="1:46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20"/>
      <c r="AJ26" s="19">
        <f t="shared" si="2"/>
        <v>0</v>
      </c>
      <c r="AK26" s="20"/>
      <c r="AL26" s="20"/>
      <c r="AM26" s="19"/>
      <c r="AN26" s="19">
        <f t="shared" si="3"/>
        <v>0</v>
      </c>
      <c r="AO26" s="19">
        <f t="shared" si="4"/>
        <v>0</v>
      </c>
      <c r="AP26" s="20"/>
      <c r="AQ26" s="20"/>
      <c r="AR26" s="19"/>
      <c r="AS26" s="20"/>
    </row>
    <row r="27" ht="24.95" customHeight="1" spans="1:46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20"/>
      <c r="AJ27" s="19">
        <f t="shared" si="2"/>
        <v>0</v>
      </c>
      <c r="AK27" s="20"/>
      <c r="AL27" s="20"/>
      <c r="AM27" s="19"/>
      <c r="AN27" s="19">
        <f t="shared" si="3"/>
        <v>0</v>
      </c>
      <c r="AO27" s="19">
        <f t="shared" si="4"/>
        <v>0</v>
      </c>
      <c r="AP27" s="20"/>
      <c r="AQ27" s="20"/>
      <c r="AR27" s="21"/>
      <c r="AS27" s="19"/>
    </row>
    <row r="28" ht="24.95" customHeight="1" spans="1:46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20"/>
      <c r="AJ28" s="19">
        <f t="shared" si="2"/>
        <v>0</v>
      </c>
      <c r="AK28" s="20"/>
      <c r="AL28" s="20"/>
      <c r="AM28" s="19"/>
      <c r="AN28" s="19">
        <f t="shared" si="3"/>
        <v>0</v>
      </c>
      <c r="AO28" s="19">
        <f t="shared" si="4"/>
        <v>0</v>
      </c>
      <c r="AP28" s="20"/>
      <c r="AQ28" s="20"/>
      <c r="AR28" s="21"/>
      <c r="AS28" s="19"/>
    </row>
    <row r="29" ht="24.95" customHeight="1" spans="1:46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20"/>
      <c r="AJ29" s="19">
        <f t="shared" si="2"/>
        <v>0</v>
      </c>
      <c r="AK29" s="20"/>
      <c r="AL29" s="20"/>
      <c r="AM29" s="19"/>
      <c r="AN29" s="19">
        <f t="shared" si="3"/>
        <v>0</v>
      </c>
      <c r="AO29" s="19">
        <f t="shared" si="4"/>
        <v>0</v>
      </c>
      <c r="AP29" s="20"/>
      <c r="AQ29" s="20"/>
      <c r="AR29" s="21"/>
      <c r="AS29" s="19"/>
    </row>
    <row r="30" ht="24.95" customHeight="1" spans="1:46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20"/>
      <c r="AJ30" s="19">
        <f t="shared" si="2"/>
        <v>0</v>
      </c>
      <c r="AK30" s="20"/>
      <c r="AL30" s="20"/>
      <c r="AM30" s="19"/>
      <c r="AN30" s="19">
        <f t="shared" si="3"/>
        <v>0</v>
      </c>
      <c r="AO30" s="19">
        <f t="shared" si="4"/>
        <v>0</v>
      </c>
      <c r="AP30" s="19"/>
      <c r="AQ30" s="20"/>
      <c r="AR30" s="19"/>
      <c r="AS30" s="20"/>
    </row>
    <row r="31" ht="24.95" customHeight="1" spans="1:46">
      <c r="C31" s="29"/>
      <c r="AP31" s="3"/>
    </row>
    <row r="32" ht="24.95" customHeight="1" spans="1:4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K1:AN1"/>
    <mergeCell ref="AT16:AX16"/>
    <mergeCell ref="A1:A2"/>
    <mergeCell ref="B1:B2"/>
    <mergeCell ref="C1:C2"/>
    <mergeCell ref="D1:D2"/>
    <mergeCell ref="E1:E2"/>
    <mergeCell ref="AP1:AP2"/>
    <mergeCell ref="AQ1:AQ2"/>
    <mergeCell ref="AR1:AR2"/>
    <mergeCell ref="AS1:AS2"/>
    <mergeCell ref="D32:AC34"/>
  </mergeCells>
  <dataValidations count="1">
    <dataValidation type="list" allowBlank="1" showInputMessage="1" showErrorMessage="1" sqref="AQ3:AQ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5"/>
  <sheetViews>
    <sheetView zoomScale="115" zoomScaleNormal="115" topLeftCell="R1" workbookViewId="0">
      <selection activeCell="W11" sqref="W11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93805309734513" style="4" customWidth="1"/>
    <col min="36" max="36" width="7.13274336283186" style="4" customWidth="1"/>
    <col min="37" max="40" width="9" style="4"/>
    <col min="41" max="41" width="9" style="3"/>
    <col min="42" max="43" width="9" style="4"/>
    <col min="44" max="44" width="9" style="3"/>
    <col min="45" max="45" width="6.24778761061947" style="4" customWidth="1"/>
    <col min="46" max="46" width="50.7522123893805" style="4" customWidth="1"/>
    <col min="47" max="16384" width="9" style="4"/>
  </cols>
  <sheetData>
    <row r="1" s="1" customFormat="1" ht="25.5" customHeight="1" spans="1:50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3" t="s">
        <v>6</v>
      </c>
      <c r="AL1" s="14"/>
      <c r="AM1" s="14"/>
      <c r="AN1" s="15"/>
      <c r="AO1" s="16" t="s">
        <v>7</v>
      </c>
      <c r="AP1" s="6" t="s">
        <v>8</v>
      </c>
      <c r="AQ1" s="6" t="s">
        <v>9</v>
      </c>
      <c r="AR1" s="7" t="s">
        <v>10</v>
      </c>
      <c r="AS1" s="17" t="s">
        <v>11</v>
      </c>
    </row>
    <row r="2" s="1" customFormat="1" ht="96" customHeight="1" spans="1:50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8" t="s">
        <v>47</v>
      </c>
      <c r="AP2" s="6"/>
      <c r="AQ2" s="6"/>
      <c r="AR2" s="7"/>
      <c r="AS2" s="17"/>
    </row>
    <row r="3" ht="24.95" customHeight="1" spans="1:50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20"/>
      <c r="AJ3" s="19">
        <f t="shared" ref="AJ3:AJ30" si="2">SUM(F3:X3)+AB3+AF3+AG3+AH3+MIN(N(AI3),6)</f>
        <v>0</v>
      </c>
      <c r="AK3" s="20"/>
      <c r="AL3" s="20"/>
      <c r="AN3" s="19">
        <f t="shared" ref="AN3:AN30" si="3">SUM(N(AK3),N(AL3),MIN(N(AM3),30))</f>
        <v>0</v>
      </c>
      <c r="AO3" s="19">
        <f t="shared" ref="AO3:AO30" si="4">0.9*AJ3+0.1*AN3</f>
        <v>0</v>
      </c>
      <c r="AP3" s="20"/>
      <c r="AQ3" s="20"/>
      <c r="AR3" s="21"/>
      <c r="AS3" s="19"/>
    </row>
    <row r="4" ht="24.95" customHeight="1" spans="1:50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20"/>
      <c r="AJ4" s="19">
        <f t="shared" si="2"/>
        <v>0</v>
      </c>
      <c r="AK4" s="20"/>
      <c r="AL4" s="20"/>
      <c r="AM4" s="19"/>
      <c r="AN4" s="19">
        <f t="shared" si="3"/>
        <v>0</v>
      </c>
      <c r="AO4" s="19">
        <f t="shared" si="4"/>
        <v>0</v>
      </c>
      <c r="AP4" s="20"/>
      <c r="AQ4" s="20"/>
      <c r="AR4" s="21"/>
      <c r="AS4" s="19"/>
    </row>
    <row r="5" ht="24.95" customHeight="1" spans="1:50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20"/>
      <c r="AJ5" s="19">
        <f t="shared" si="2"/>
        <v>0</v>
      </c>
      <c r="AK5" s="20"/>
      <c r="AL5" s="20"/>
      <c r="AM5" s="19"/>
      <c r="AN5" s="19">
        <f t="shared" si="3"/>
        <v>0</v>
      </c>
      <c r="AO5" s="19">
        <f t="shared" si="4"/>
        <v>0</v>
      </c>
      <c r="AP5" s="20"/>
      <c r="AQ5" s="20"/>
      <c r="AR5" s="20"/>
      <c r="AS5" s="19"/>
    </row>
    <row r="6" ht="24.95" customHeight="1" spans="1:50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20"/>
      <c r="AJ6" s="19">
        <f t="shared" si="2"/>
        <v>0</v>
      </c>
      <c r="AK6" s="20"/>
      <c r="AL6" s="20"/>
      <c r="AM6" s="19"/>
      <c r="AN6" s="19">
        <f t="shared" si="3"/>
        <v>0</v>
      </c>
      <c r="AO6" s="19">
        <f t="shared" si="4"/>
        <v>0</v>
      </c>
      <c r="AP6" s="20"/>
      <c r="AQ6" s="20"/>
      <c r="AR6" s="20"/>
      <c r="AS6" s="19"/>
      <c r="AT6" s="22"/>
    </row>
    <row r="7" s="2" customFormat="1" ht="24.95" customHeight="1" spans="1:50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20"/>
      <c r="AJ7" s="19">
        <f t="shared" si="2"/>
        <v>0</v>
      </c>
      <c r="AK7" s="20"/>
      <c r="AL7" s="20"/>
      <c r="AM7" s="19"/>
      <c r="AN7" s="19">
        <f t="shared" si="3"/>
        <v>0</v>
      </c>
      <c r="AO7" s="19">
        <f t="shared" si="4"/>
        <v>0</v>
      </c>
      <c r="AP7" s="20"/>
      <c r="AQ7" s="20"/>
      <c r="AR7" s="20"/>
      <c r="AS7" s="24"/>
    </row>
    <row r="8" s="2" customFormat="1" ht="24.95" customHeight="1" spans="1:50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20"/>
      <c r="AJ8" s="19">
        <f t="shared" si="2"/>
        <v>0</v>
      </c>
      <c r="AK8" s="20"/>
      <c r="AL8" s="20"/>
      <c r="AM8" s="19"/>
      <c r="AN8" s="19">
        <f t="shared" si="3"/>
        <v>0</v>
      </c>
      <c r="AO8" s="19">
        <f t="shared" si="4"/>
        <v>0</v>
      </c>
      <c r="AP8" s="20"/>
      <c r="AQ8" s="20"/>
      <c r="AR8" s="20"/>
      <c r="AS8" s="24"/>
    </row>
    <row r="9" ht="24.95" customHeight="1" spans="1:50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20"/>
      <c r="AJ9" s="19">
        <f t="shared" si="2"/>
        <v>0</v>
      </c>
      <c r="AK9" s="20"/>
      <c r="AL9" s="20"/>
      <c r="AM9" s="19"/>
      <c r="AN9" s="19">
        <f t="shared" si="3"/>
        <v>0</v>
      </c>
      <c r="AO9" s="19">
        <f t="shared" si="4"/>
        <v>0</v>
      </c>
      <c r="AP9" s="20"/>
      <c r="AQ9" s="20"/>
      <c r="AR9" s="21"/>
      <c r="AS9" s="19"/>
    </row>
    <row r="10" ht="24.95" customHeight="1" spans="1:50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20"/>
      <c r="AJ10" s="19">
        <f t="shared" si="2"/>
        <v>0</v>
      </c>
      <c r="AK10" s="20"/>
      <c r="AL10" s="20"/>
      <c r="AM10" s="19"/>
      <c r="AN10" s="19">
        <f t="shared" si="3"/>
        <v>0</v>
      </c>
      <c r="AO10" s="19">
        <f t="shared" si="4"/>
        <v>0</v>
      </c>
      <c r="AP10" s="20"/>
      <c r="AQ10" s="20"/>
      <c r="AR10" s="21"/>
      <c r="AS10" s="19"/>
    </row>
    <row r="11" ht="24.95" customHeight="1" spans="1:50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20"/>
      <c r="AJ11" s="19">
        <f t="shared" si="2"/>
        <v>0</v>
      </c>
      <c r="AK11" s="20"/>
      <c r="AL11" s="20"/>
      <c r="AM11" s="19"/>
      <c r="AN11" s="19">
        <f t="shared" si="3"/>
        <v>0</v>
      </c>
      <c r="AO11" s="19">
        <f t="shared" si="4"/>
        <v>0</v>
      </c>
      <c r="AP11" s="20"/>
      <c r="AQ11" s="20"/>
      <c r="AR11" s="21"/>
      <c r="AS11" s="19"/>
    </row>
    <row r="12" ht="24.95" customHeight="1" spans="1:50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20"/>
      <c r="AJ12" s="19">
        <f t="shared" si="2"/>
        <v>0</v>
      </c>
      <c r="AK12" s="20"/>
      <c r="AL12" s="20"/>
      <c r="AM12" s="19"/>
      <c r="AN12" s="19">
        <f t="shared" si="3"/>
        <v>0</v>
      </c>
      <c r="AO12" s="19">
        <f t="shared" si="4"/>
        <v>0</v>
      </c>
      <c r="AP12" s="20"/>
      <c r="AQ12" s="20"/>
      <c r="AR12" s="21"/>
      <c r="AS12" s="19"/>
    </row>
    <row r="13" ht="24.95" customHeight="1" spans="1:50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20"/>
      <c r="AJ13" s="19">
        <f t="shared" si="2"/>
        <v>0</v>
      </c>
      <c r="AK13" s="20"/>
      <c r="AL13" s="20"/>
      <c r="AM13" s="19"/>
      <c r="AN13" s="19">
        <f t="shared" si="3"/>
        <v>0</v>
      </c>
      <c r="AO13" s="19">
        <f t="shared" si="4"/>
        <v>0</v>
      </c>
      <c r="AP13" s="20"/>
      <c r="AQ13" s="20"/>
      <c r="AR13" s="20"/>
      <c r="AS13" s="19"/>
      <c r="AT13" s="22"/>
    </row>
    <row r="14" ht="24.95" customHeight="1" spans="1:50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20"/>
      <c r="AJ14" s="19">
        <f t="shared" si="2"/>
        <v>0</v>
      </c>
      <c r="AK14" s="20"/>
      <c r="AL14" s="20"/>
      <c r="AM14" s="19"/>
      <c r="AN14" s="19">
        <f t="shared" si="3"/>
        <v>0</v>
      </c>
      <c r="AO14" s="19">
        <f t="shared" si="4"/>
        <v>0</v>
      </c>
      <c r="AP14" s="20"/>
      <c r="AQ14" s="20"/>
      <c r="AR14" s="21"/>
      <c r="AS14" s="19"/>
    </row>
    <row r="15" ht="24.95" customHeight="1" spans="1:50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20"/>
      <c r="AJ15" s="19">
        <f t="shared" si="2"/>
        <v>0</v>
      </c>
      <c r="AK15" s="20"/>
      <c r="AL15" s="20"/>
      <c r="AM15" s="19"/>
      <c r="AN15" s="19">
        <f t="shared" si="3"/>
        <v>0</v>
      </c>
      <c r="AO15" s="19">
        <f t="shared" si="4"/>
        <v>0</v>
      </c>
      <c r="AP15" s="20"/>
      <c r="AQ15" s="20"/>
      <c r="AR15" s="21"/>
      <c r="AS15" s="19"/>
    </row>
    <row r="16" ht="24.95" customHeight="1" spans="1:50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20"/>
      <c r="AJ16" s="19">
        <f t="shared" si="2"/>
        <v>0</v>
      </c>
      <c r="AK16" s="20"/>
      <c r="AL16" s="20"/>
      <c r="AM16" s="19"/>
      <c r="AN16" s="19">
        <f t="shared" si="3"/>
        <v>0</v>
      </c>
      <c r="AO16" s="19">
        <f t="shared" si="4"/>
        <v>0</v>
      </c>
      <c r="AP16" s="20"/>
      <c r="AQ16" s="20"/>
      <c r="AR16" s="20"/>
      <c r="AS16" s="20"/>
      <c r="AT16" s="3"/>
      <c r="AU16" s="3"/>
      <c r="AV16" s="3"/>
      <c r="AW16" s="3"/>
      <c r="AX16" s="3"/>
    </row>
    <row r="17" ht="24.95" customHeight="1" spans="1:46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20"/>
      <c r="AJ17" s="19">
        <f t="shared" si="2"/>
        <v>0</v>
      </c>
      <c r="AK17" s="20"/>
      <c r="AL17" s="20"/>
      <c r="AM17" s="19"/>
      <c r="AN17" s="19">
        <f t="shared" si="3"/>
        <v>0</v>
      </c>
      <c r="AO17" s="19">
        <f t="shared" si="4"/>
        <v>0</v>
      </c>
      <c r="AP17" s="20"/>
      <c r="AQ17" s="20"/>
      <c r="AR17" s="20"/>
      <c r="AS17" s="20"/>
    </row>
    <row r="18" ht="24.95" customHeight="1" spans="1:46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20"/>
      <c r="AJ18" s="19">
        <f t="shared" si="2"/>
        <v>0</v>
      </c>
      <c r="AK18" s="20"/>
      <c r="AL18" s="20"/>
      <c r="AM18" s="19"/>
      <c r="AN18" s="19">
        <f t="shared" si="3"/>
        <v>0</v>
      </c>
      <c r="AO18" s="19">
        <f t="shared" si="4"/>
        <v>0</v>
      </c>
      <c r="AP18" s="20"/>
      <c r="AQ18" s="20"/>
      <c r="AR18" s="20"/>
      <c r="AS18" s="20"/>
    </row>
    <row r="19" ht="24.95" customHeight="1" spans="1:46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20"/>
      <c r="AJ19" s="19">
        <f t="shared" si="2"/>
        <v>0</v>
      </c>
      <c r="AK19" s="20"/>
      <c r="AL19" s="20"/>
      <c r="AM19" s="19"/>
      <c r="AN19" s="19">
        <f t="shared" si="3"/>
        <v>0</v>
      </c>
      <c r="AO19" s="19">
        <f t="shared" si="4"/>
        <v>0</v>
      </c>
      <c r="AP19" s="20"/>
      <c r="AQ19" s="20"/>
      <c r="AR19" s="20"/>
      <c r="AS19" s="20"/>
    </row>
    <row r="20" ht="24.95" customHeight="1" spans="1:46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20"/>
      <c r="AJ20" s="19">
        <f t="shared" si="2"/>
        <v>0</v>
      </c>
      <c r="AK20" s="20"/>
      <c r="AL20" s="20"/>
      <c r="AM20" s="19"/>
      <c r="AN20" s="19">
        <f t="shared" si="3"/>
        <v>0</v>
      </c>
      <c r="AO20" s="19">
        <f t="shared" si="4"/>
        <v>0</v>
      </c>
      <c r="AP20" s="20"/>
      <c r="AQ20" s="20"/>
      <c r="AR20" s="20"/>
      <c r="AS20" s="20"/>
    </row>
    <row r="21" ht="24.95" customHeight="1" spans="1:46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20"/>
      <c r="AJ21" s="19">
        <f t="shared" si="2"/>
        <v>0</v>
      </c>
      <c r="AK21" s="20"/>
      <c r="AL21" s="20"/>
      <c r="AM21" s="19"/>
      <c r="AN21" s="19">
        <f t="shared" si="3"/>
        <v>0</v>
      </c>
      <c r="AO21" s="19">
        <f t="shared" si="4"/>
        <v>0</v>
      </c>
      <c r="AP21" s="20"/>
      <c r="AQ21" s="20"/>
      <c r="AR21" s="21"/>
      <c r="AS21" s="20"/>
    </row>
    <row r="22" ht="24.95" customHeight="1" spans="1:46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26"/>
      <c r="AJ22" s="19">
        <f t="shared" si="2"/>
        <v>0</v>
      </c>
      <c r="AK22" s="26"/>
      <c r="AL22" s="26"/>
      <c r="AM22" s="19"/>
      <c r="AN22" s="19">
        <f t="shared" si="3"/>
        <v>0</v>
      </c>
      <c r="AO22" s="19">
        <f t="shared" si="4"/>
        <v>0</v>
      </c>
      <c r="AP22" s="26"/>
      <c r="AQ22" s="20"/>
      <c r="AR22" s="27"/>
      <c r="AS22" s="26"/>
    </row>
    <row r="23" ht="24.95" customHeight="1" spans="1:46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20"/>
      <c r="AJ23" s="19">
        <f t="shared" si="2"/>
        <v>0</v>
      </c>
      <c r="AK23" s="20"/>
      <c r="AL23" s="20"/>
      <c r="AM23" s="19"/>
      <c r="AN23" s="19">
        <f t="shared" si="3"/>
        <v>0</v>
      </c>
      <c r="AO23" s="19">
        <f t="shared" si="4"/>
        <v>0</v>
      </c>
      <c r="AP23" s="20"/>
      <c r="AQ23" s="20"/>
      <c r="AR23" s="21"/>
      <c r="AS23" s="20"/>
    </row>
    <row r="24" ht="24.95" customHeight="1" spans="1:46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23"/>
      <c r="AJ24" s="19">
        <f t="shared" si="2"/>
        <v>0</v>
      </c>
      <c r="AK24" s="23"/>
      <c r="AL24" s="23"/>
      <c r="AM24" s="19"/>
      <c r="AN24" s="19">
        <f t="shared" si="3"/>
        <v>0</v>
      </c>
      <c r="AO24" s="19">
        <f t="shared" si="4"/>
        <v>0</v>
      </c>
      <c r="AP24" s="23"/>
      <c r="AQ24" s="20"/>
      <c r="AR24" s="23"/>
      <c r="AS24" s="20"/>
      <c r="AT24" s="2"/>
    </row>
    <row r="25" ht="24.95" customHeight="1" spans="1:46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20"/>
      <c r="AJ25" s="19">
        <f t="shared" si="2"/>
        <v>0</v>
      </c>
      <c r="AK25" s="20"/>
      <c r="AL25" s="20"/>
      <c r="AM25" s="19"/>
      <c r="AN25" s="19">
        <f t="shared" si="3"/>
        <v>0</v>
      </c>
      <c r="AO25" s="19">
        <f t="shared" si="4"/>
        <v>0</v>
      </c>
      <c r="AP25" s="20"/>
      <c r="AQ25" s="20"/>
      <c r="AR25" s="20"/>
      <c r="AS25" s="20"/>
    </row>
    <row r="26" ht="24.95" customHeight="1" spans="1:46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20"/>
      <c r="AJ26" s="19">
        <f t="shared" si="2"/>
        <v>0</v>
      </c>
      <c r="AK26" s="20"/>
      <c r="AL26" s="20"/>
      <c r="AM26" s="19"/>
      <c r="AN26" s="19">
        <f t="shared" si="3"/>
        <v>0</v>
      </c>
      <c r="AO26" s="19">
        <f t="shared" si="4"/>
        <v>0</v>
      </c>
      <c r="AP26" s="20"/>
      <c r="AQ26" s="20"/>
      <c r="AR26" s="19"/>
      <c r="AS26" s="20"/>
    </row>
    <row r="27" ht="24.95" customHeight="1" spans="1:46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20"/>
      <c r="AJ27" s="19">
        <f t="shared" si="2"/>
        <v>0</v>
      </c>
      <c r="AK27" s="20"/>
      <c r="AL27" s="20"/>
      <c r="AM27" s="19"/>
      <c r="AN27" s="19">
        <f t="shared" si="3"/>
        <v>0</v>
      </c>
      <c r="AO27" s="19">
        <f t="shared" si="4"/>
        <v>0</v>
      </c>
      <c r="AP27" s="20"/>
      <c r="AQ27" s="20"/>
      <c r="AR27" s="21"/>
      <c r="AS27" s="19"/>
    </row>
    <row r="28" ht="24.95" customHeight="1" spans="1:46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20"/>
      <c r="AJ28" s="19">
        <f t="shared" si="2"/>
        <v>0</v>
      </c>
      <c r="AK28" s="20"/>
      <c r="AL28" s="20"/>
      <c r="AM28" s="19"/>
      <c r="AN28" s="19">
        <f t="shared" si="3"/>
        <v>0</v>
      </c>
      <c r="AO28" s="19">
        <f t="shared" si="4"/>
        <v>0</v>
      </c>
      <c r="AP28" s="20"/>
      <c r="AQ28" s="20"/>
      <c r="AR28" s="21"/>
      <c r="AS28" s="19"/>
    </row>
    <row r="29" ht="24.95" customHeight="1" spans="1:46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20"/>
      <c r="AJ29" s="19">
        <f t="shared" si="2"/>
        <v>0</v>
      </c>
      <c r="AK29" s="20"/>
      <c r="AL29" s="20"/>
      <c r="AM29" s="19"/>
      <c r="AN29" s="19">
        <f t="shared" si="3"/>
        <v>0</v>
      </c>
      <c r="AO29" s="19">
        <f t="shared" si="4"/>
        <v>0</v>
      </c>
      <c r="AP29" s="20"/>
      <c r="AQ29" s="20"/>
      <c r="AR29" s="21"/>
      <c r="AS29" s="19"/>
    </row>
    <row r="30" ht="24.95" customHeight="1" spans="1:46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20"/>
      <c r="AJ30" s="19">
        <f t="shared" si="2"/>
        <v>0</v>
      </c>
      <c r="AK30" s="20"/>
      <c r="AL30" s="20"/>
      <c r="AM30" s="19"/>
      <c r="AN30" s="19">
        <f t="shared" si="3"/>
        <v>0</v>
      </c>
      <c r="AO30" s="19">
        <f t="shared" si="4"/>
        <v>0</v>
      </c>
      <c r="AP30" s="19"/>
      <c r="AQ30" s="20"/>
      <c r="AR30" s="19"/>
      <c r="AS30" s="20"/>
    </row>
    <row r="31" ht="24.95" customHeight="1" spans="1:46">
      <c r="C31" s="29"/>
      <c r="AP31" s="3"/>
    </row>
    <row r="32" ht="24.95" customHeight="1" spans="1:4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K1:AN1"/>
    <mergeCell ref="AT16:AX16"/>
    <mergeCell ref="A1:A2"/>
    <mergeCell ref="B1:B2"/>
    <mergeCell ref="C1:C2"/>
    <mergeCell ref="D1:D2"/>
    <mergeCell ref="E1:E2"/>
    <mergeCell ref="AP1:AP2"/>
    <mergeCell ref="AQ1:AQ2"/>
    <mergeCell ref="AR1:AR2"/>
    <mergeCell ref="AS1:AS2"/>
    <mergeCell ref="D32:AC34"/>
  </mergeCells>
  <dataValidations count="1">
    <dataValidation type="list" allowBlank="1" showInputMessage="1" showErrorMessage="1" sqref="AQ3:AQ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5"/>
  <sheetViews>
    <sheetView zoomScale="115" zoomScaleNormal="115" topLeftCell="R1" workbookViewId="0">
      <selection activeCell="V4" sqref="V4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93805309734513" style="4" customWidth="1"/>
    <col min="36" max="36" width="7.13274336283186" style="4" customWidth="1"/>
    <col min="37" max="40" width="9" style="4"/>
    <col min="41" max="41" width="9" style="3"/>
    <col min="42" max="43" width="9" style="4"/>
    <col min="44" max="44" width="9" style="3"/>
    <col min="45" max="45" width="6.24778761061947" style="4" customWidth="1"/>
    <col min="46" max="46" width="50.7522123893805" style="4" customWidth="1"/>
    <col min="47" max="16384" width="9" style="4"/>
  </cols>
  <sheetData>
    <row r="1" s="1" customFormat="1" ht="25.5" customHeight="1" spans="1:50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3" t="s">
        <v>6</v>
      </c>
      <c r="AL1" s="14"/>
      <c r="AM1" s="14"/>
      <c r="AN1" s="15"/>
      <c r="AO1" s="16" t="s">
        <v>7</v>
      </c>
      <c r="AP1" s="6" t="s">
        <v>8</v>
      </c>
      <c r="AQ1" s="6" t="s">
        <v>9</v>
      </c>
      <c r="AR1" s="7" t="s">
        <v>10</v>
      </c>
      <c r="AS1" s="17" t="s">
        <v>11</v>
      </c>
    </row>
    <row r="2" s="1" customFormat="1" ht="96" customHeight="1" spans="1:50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8" t="s">
        <v>47</v>
      </c>
      <c r="AP2" s="6"/>
      <c r="AQ2" s="6"/>
      <c r="AR2" s="7"/>
      <c r="AS2" s="17"/>
    </row>
    <row r="3" ht="24.95" customHeight="1" spans="1:50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20"/>
      <c r="AJ3" s="19">
        <f t="shared" ref="AJ3:AJ30" si="2">SUM(F3:X3)+AB3+AF3+AG3+AH3+MIN(N(AI3),6)</f>
        <v>0</v>
      </c>
      <c r="AK3" s="20"/>
      <c r="AL3" s="20"/>
      <c r="AN3" s="19">
        <f t="shared" ref="AN3:AN30" si="3">SUM(N(AK3),N(AL3),MIN(N(AM3),30))</f>
        <v>0</v>
      </c>
      <c r="AO3" s="19">
        <f t="shared" ref="AO3:AO30" si="4">0.9*AJ3+0.1*AN3</f>
        <v>0</v>
      </c>
      <c r="AP3" s="20"/>
      <c r="AQ3" s="20"/>
      <c r="AR3" s="21"/>
      <c r="AS3" s="19"/>
    </row>
    <row r="4" ht="24.95" customHeight="1" spans="1:50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20"/>
      <c r="AJ4" s="19">
        <f t="shared" si="2"/>
        <v>0</v>
      </c>
      <c r="AK4" s="20"/>
      <c r="AL4" s="20"/>
      <c r="AM4" s="19"/>
      <c r="AN4" s="19">
        <f t="shared" si="3"/>
        <v>0</v>
      </c>
      <c r="AO4" s="19">
        <f t="shared" si="4"/>
        <v>0</v>
      </c>
      <c r="AP4" s="20"/>
      <c r="AQ4" s="20"/>
      <c r="AR4" s="21"/>
      <c r="AS4" s="19"/>
    </row>
    <row r="5" ht="24.95" customHeight="1" spans="1:50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20"/>
      <c r="AJ5" s="19">
        <f t="shared" si="2"/>
        <v>0</v>
      </c>
      <c r="AK5" s="20"/>
      <c r="AL5" s="20"/>
      <c r="AM5" s="19"/>
      <c r="AN5" s="19">
        <f t="shared" si="3"/>
        <v>0</v>
      </c>
      <c r="AO5" s="19">
        <f t="shared" si="4"/>
        <v>0</v>
      </c>
      <c r="AP5" s="20"/>
      <c r="AQ5" s="20"/>
      <c r="AR5" s="20"/>
      <c r="AS5" s="19"/>
    </row>
    <row r="6" ht="24.95" customHeight="1" spans="1:50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20"/>
      <c r="AJ6" s="19">
        <f t="shared" si="2"/>
        <v>0</v>
      </c>
      <c r="AK6" s="20"/>
      <c r="AL6" s="20"/>
      <c r="AM6" s="19"/>
      <c r="AN6" s="19">
        <f t="shared" si="3"/>
        <v>0</v>
      </c>
      <c r="AO6" s="19">
        <f t="shared" si="4"/>
        <v>0</v>
      </c>
      <c r="AP6" s="20"/>
      <c r="AQ6" s="20"/>
      <c r="AR6" s="20"/>
      <c r="AS6" s="19"/>
      <c r="AT6" s="22"/>
    </row>
    <row r="7" s="2" customFormat="1" ht="24.95" customHeight="1" spans="1:50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20"/>
      <c r="AJ7" s="19">
        <f t="shared" si="2"/>
        <v>0</v>
      </c>
      <c r="AK7" s="20"/>
      <c r="AL7" s="20"/>
      <c r="AM7" s="19"/>
      <c r="AN7" s="19">
        <f t="shared" si="3"/>
        <v>0</v>
      </c>
      <c r="AO7" s="19">
        <f t="shared" si="4"/>
        <v>0</v>
      </c>
      <c r="AP7" s="20"/>
      <c r="AQ7" s="20"/>
      <c r="AR7" s="20"/>
      <c r="AS7" s="24"/>
    </row>
    <row r="8" s="2" customFormat="1" ht="24.95" customHeight="1" spans="1:50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20"/>
      <c r="AJ8" s="19">
        <f t="shared" si="2"/>
        <v>0</v>
      </c>
      <c r="AK8" s="20"/>
      <c r="AL8" s="20"/>
      <c r="AM8" s="19"/>
      <c r="AN8" s="19">
        <f t="shared" si="3"/>
        <v>0</v>
      </c>
      <c r="AO8" s="19">
        <f t="shared" si="4"/>
        <v>0</v>
      </c>
      <c r="AP8" s="20"/>
      <c r="AQ8" s="20"/>
      <c r="AR8" s="20"/>
      <c r="AS8" s="24"/>
    </row>
    <row r="9" ht="24.95" customHeight="1" spans="1:50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20"/>
      <c r="AJ9" s="19">
        <f t="shared" si="2"/>
        <v>0</v>
      </c>
      <c r="AK9" s="20"/>
      <c r="AL9" s="20"/>
      <c r="AM9" s="19"/>
      <c r="AN9" s="19">
        <f t="shared" si="3"/>
        <v>0</v>
      </c>
      <c r="AO9" s="19">
        <f t="shared" si="4"/>
        <v>0</v>
      </c>
      <c r="AP9" s="20"/>
      <c r="AQ9" s="20"/>
      <c r="AR9" s="21"/>
      <c r="AS9" s="19"/>
    </row>
    <row r="10" ht="24.95" customHeight="1" spans="1:50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20"/>
      <c r="AJ10" s="19">
        <f t="shared" si="2"/>
        <v>0</v>
      </c>
      <c r="AK10" s="20"/>
      <c r="AL10" s="20"/>
      <c r="AM10" s="19"/>
      <c r="AN10" s="19">
        <f t="shared" si="3"/>
        <v>0</v>
      </c>
      <c r="AO10" s="19">
        <f t="shared" si="4"/>
        <v>0</v>
      </c>
      <c r="AP10" s="20"/>
      <c r="AQ10" s="20"/>
      <c r="AR10" s="21"/>
      <c r="AS10" s="19"/>
    </row>
    <row r="11" ht="24.95" customHeight="1" spans="1:50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20"/>
      <c r="AJ11" s="19">
        <f t="shared" si="2"/>
        <v>0</v>
      </c>
      <c r="AK11" s="20"/>
      <c r="AL11" s="20"/>
      <c r="AM11" s="19"/>
      <c r="AN11" s="19">
        <f t="shared" si="3"/>
        <v>0</v>
      </c>
      <c r="AO11" s="19">
        <f t="shared" si="4"/>
        <v>0</v>
      </c>
      <c r="AP11" s="20"/>
      <c r="AQ11" s="20"/>
      <c r="AR11" s="21"/>
      <c r="AS11" s="19"/>
    </row>
    <row r="12" ht="24.95" customHeight="1" spans="1:50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20"/>
      <c r="AJ12" s="19">
        <f t="shared" si="2"/>
        <v>0</v>
      </c>
      <c r="AK12" s="20"/>
      <c r="AL12" s="20"/>
      <c r="AM12" s="19"/>
      <c r="AN12" s="19">
        <f t="shared" si="3"/>
        <v>0</v>
      </c>
      <c r="AO12" s="19">
        <f t="shared" si="4"/>
        <v>0</v>
      </c>
      <c r="AP12" s="20"/>
      <c r="AQ12" s="20"/>
      <c r="AR12" s="21"/>
      <c r="AS12" s="19"/>
    </row>
    <row r="13" ht="24.95" customHeight="1" spans="1:50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20"/>
      <c r="AJ13" s="19">
        <f t="shared" si="2"/>
        <v>0</v>
      </c>
      <c r="AK13" s="20"/>
      <c r="AL13" s="20"/>
      <c r="AM13" s="19"/>
      <c r="AN13" s="19">
        <f t="shared" si="3"/>
        <v>0</v>
      </c>
      <c r="AO13" s="19">
        <f t="shared" si="4"/>
        <v>0</v>
      </c>
      <c r="AP13" s="20"/>
      <c r="AQ13" s="20"/>
      <c r="AR13" s="20"/>
      <c r="AS13" s="19"/>
      <c r="AT13" s="22"/>
    </row>
    <row r="14" ht="24.95" customHeight="1" spans="1:50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20"/>
      <c r="AJ14" s="19">
        <f t="shared" si="2"/>
        <v>0</v>
      </c>
      <c r="AK14" s="20"/>
      <c r="AL14" s="20"/>
      <c r="AM14" s="19"/>
      <c r="AN14" s="19">
        <f t="shared" si="3"/>
        <v>0</v>
      </c>
      <c r="AO14" s="19">
        <f t="shared" si="4"/>
        <v>0</v>
      </c>
      <c r="AP14" s="20"/>
      <c r="AQ14" s="20"/>
      <c r="AR14" s="21"/>
      <c r="AS14" s="19"/>
    </row>
    <row r="15" ht="24.95" customHeight="1" spans="1:50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20"/>
      <c r="AJ15" s="19">
        <f t="shared" si="2"/>
        <v>0</v>
      </c>
      <c r="AK15" s="20"/>
      <c r="AL15" s="20"/>
      <c r="AM15" s="19"/>
      <c r="AN15" s="19">
        <f t="shared" si="3"/>
        <v>0</v>
      </c>
      <c r="AO15" s="19">
        <f t="shared" si="4"/>
        <v>0</v>
      </c>
      <c r="AP15" s="20"/>
      <c r="AQ15" s="20"/>
      <c r="AR15" s="21"/>
      <c r="AS15" s="19"/>
    </row>
    <row r="16" ht="24.95" customHeight="1" spans="1:50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20"/>
      <c r="AJ16" s="19">
        <f t="shared" si="2"/>
        <v>0</v>
      </c>
      <c r="AK16" s="20"/>
      <c r="AL16" s="20"/>
      <c r="AM16" s="19"/>
      <c r="AN16" s="19">
        <f t="shared" si="3"/>
        <v>0</v>
      </c>
      <c r="AO16" s="19">
        <f t="shared" si="4"/>
        <v>0</v>
      </c>
      <c r="AP16" s="20"/>
      <c r="AQ16" s="20"/>
      <c r="AR16" s="20"/>
      <c r="AS16" s="20"/>
      <c r="AT16" s="3"/>
      <c r="AU16" s="3"/>
      <c r="AV16" s="3"/>
      <c r="AW16" s="3"/>
      <c r="AX16" s="3"/>
    </row>
    <row r="17" ht="24.95" customHeight="1" spans="1:46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20"/>
      <c r="AJ17" s="19">
        <f t="shared" si="2"/>
        <v>0</v>
      </c>
      <c r="AK17" s="20"/>
      <c r="AL17" s="20"/>
      <c r="AM17" s="19"/>
      <c r="AN17" s="19">
        <f t="shared" si="3"/>
        <v>0</v>
      </c>
      <c r="AO17" s="19">
        <f t="shared" si="4"/>
        <v>0</v>
      </c>
      <c r="AP17" s="20"/>
      <c r="AQ17" s="20"/>
      <c r="AR17" s="20"/>
      <c r="AS17" s="20"/>
    </row>
    <row r="18" ht="24.95" customHeight="1" spans="1:46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20"/>
      <c r="AJ18" s="19">
        <f t="shared" si="2"/>
        <v>0</v>
      </c>
      <c r="AK18" s="20"/>
      <c r="AL18" s="20"/>
      <c r="AM18" s="19"/>
      <c r="AN18" s="19">
        <f t="shared" si="3"/>
        <v>0</v>
      </c>
      <c r="AO18" s="19">
        <f t="shared" si="4"/>
        <v>0</v>
      </c>
      <c r="AP18" s="20"/>
      <c r="AQ18" s="20"/>
      <c r="AR18" s="20"/>
      <c r="AS18" s="20"/>
    </row>
    <row r="19" ht="24.95" customHeight="1" spans="1:46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20"/>
      <c r="AJ19" s="19">
        <f t="shared" si="2"/>
        <v>0</v>
      </c>
      <c r="AK19" s="20"/>
      <c r="AL19" s="20"/>
      <c r="AM19" s="19"/>
      <c r="AN19" s="19">
        <f t="shared" si="3"/>
        <v>0</v>
      </c>
      <c r="AO19" s="19">
        <f t="shared" si="4"/>
        <v>0</v>
      </c>
      <c r="AP19" s="20"/>
      <c r="AQ19" s="20"/>
      <c r="AR19" s="20"/>
      <c r="AS19" s="20"/>
    </row>
    <row r="20" ht="24.95" customHeight="1" spans="1:46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20"/>
      <c r="AJ20" s="19">
        <f t="shared" si="2"/>
        <v>0</v>
      </c>
      <c r="AK20" s="20"/>
      <c r="AL20" s="20"/>
      <c r="AM20" s="19"/>
      <c r="AN20" s="19">
        <f t="shared" si="3"/>
        <v>0</v>
      </c>
      <c r="AO20" s="19">
        <f t="shared" si="4"/>
        <v>0</v>
      </c>
      <c r="AP20" s="20"/>
      <c r="AQ20" s="20"/>
      <c r="AR20" s="20"/>
      <c r="AS20" s="20"/>
    </row>
    <row r="21" ht="24.95" customHeight="1" spans="1:46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20"/>
      <c r="AJ21" s="19">
        <f t="shared" si="2"/>
        <v>0</v>
      </c>
      <c r="AK21" s="20"/>
      <c r="AL21" s="20"/>
      <c r="AM21" s="19"/>
      <c r="AN21" s="19">
        <f t="shared" si="3"/>
        <v>0</v>
      </c>
      <c r="AO21" s="19">
        <f t="shared" si="4"/>
        <v>0</v>
      </c>
      <c r="AP21" s="20"/>
      <c r="AQ21" s="20"/>
      <c r="AR21" s="21"/>
      <c r="AS21" s="20"/>
    </row>
    <row r="22" ht="24.95" customHeight="1" spans="1:46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26"/>
      <c r="AJ22" s="19">
        <f t="shared" si="2"/>
        <v>0</v>
      </c>
      <c r="AK22" s="26"/>
      <c r="AL22" s="26"/>
      <c r="AM22" s="19"/>
      <c r="AN22" s="19">
        <f t="shared" si="3"/>
        <v>0</v>
      </c>
      <c r="AO22" s="19">
        <f t="shared" si="4"/>
        <v>0</v>
      </c>
      <c r="AP22" s="26"/>
      <c r="AQ22" s="20"/>
      <c r="AR22" s="27"/>
      <c r="AS22" s="26"/>
    </row>
    <row r="23" ht="24.95" customHeight="1" spans="1:46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20"/>
      <c r="AJ23" s="19">
        <f t="shared" si="2"/>
        <v>0</v>
      </c>
      <c r="AK23" s="20"/>
      <c r="AL23" s="20"/>
      <c r="AM23" s="19"/>
      <c r="AN23" s="19">
        <f t="shared" si="3"/>
        <v>0</v>
      </c>
      <c r="AO23" s="19">
        <f t="shared" si="4"/>
        <v>0</v>
      </c>
      <c r="AP23" s="20"/>
      <c r="AQ23" s="20"/>
      <c r="AR23" s="21"/>
      <c r="AS23" s="20"/>
    </row>
    <row r="24" ht="24.95" customHeight="1" spans="1:46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23"/>
      <c r="AJ24" s="19">
        <f t="shared" si="2"/>
        <v>0</v>
      </c>
      <c r="AK24" s="23"/>
      <c r="AL24" s="23"/>
      <c r="AM24" s="19"/>
      <c r="AN24" s="19">
        <f t="shared" si="3"/>
        <v>0</v>
      </c>
      <c r="AO24" s="19">
        <f t="shared" si="4"/>
        <v>0</v>
      </c>
      <c r="AP24" s="23"/>
      <c r="AQ24" s="20"/>
      <c r="AR24" s="23"/>
      <c r="AS24" s="20"/>
      <c r="AT24" s="2"/>
    </row>
    <row r="25" ht="24.95" customHeight="1" spans="1:46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20"/>
      <c r="AJ25" s="19">
        <f t="shared" si="2"/>
        <v>0</v>
      </c>
      <c r="AK25" s="20"/>
      <c r="AL25" s="20"/>
      <c r="AM25" s="19"/>
      <c r="AN25" s="19">
        <f t="shared" si="3"/>
        <v>0</v>
      </c>
      <c r="AO25" s="19">
        <f t="shared" si="4"/>
        <v>0</v>
      </c>
      <c r="AP25" s="20"/>
      <c r="AQ25" s="20"/>
      <c r="AR25" s="20"/>
      <c r="AS25" s="20"/>
    </row>
    <row r="26" ht="24.95" customHeight="1" spans="1:46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20"/>
      <c r="AJ26" s="19">
        <f t="shared" si="2"/>
        <v>0</v>
      </c>
      <c r="AK26" s="20"/>
      <c r="AL26" s="20"/>
      <c r="AM26" s="19"/>
      <c r="AN26" s="19">
        <f t="shared" si="3"/>
        <v>0</v>
      </c>
      <c r="AO26" s="19">
        <f t="shared" si="4"/>
        <v>0</v>
      </c>
      <c r="AP26" s="20"/>
      <c r="AQ26" s="20"/>
      <c r="AR26" s="19"/>
      <c r="AS26" s="20"/>
    </row>
    <row r="27" ht="24.95" customHeight="1" spans="1:46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20"/>
      <c r="AJ27" s="19">
        <f t="shared" si="2"/>
        <v>0</v>
      </c>
      <c r="AK27" s="20"/>
      <c r="AL27" s="20"/>
      <c r="AM27" s="19"/>
      <c r="AN27" s="19">
        <f t="shared" si="3"/>
        <v>0</v>
      </c>
      <c r="AO27" s="19">
        <f t="shared" si="4"/>
        <v>0</v>
      </c>
      <c r="AP27" s="20"/>
      <c r="AQ27" s="20"/>
      <c r="AR27" s="21"/>
      <c r="AS27" s="19"/>
    </row>
    <row r="28" ht="24.95" customHeight="1" spans="1:46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20"/>
      <c r="AJ28" s="19">
        <f t="shared" si="2"/>
        <v>0</v>
      </c>
      <c r="AK28" s="20"/>
      <c r="AL28" s="20"/>
      <c r="AM28" s="19"/>
      <c r="AN28" s="19">
        <f t="shared" si="3"/>
        <v>0</v>
      </c>
      <c r="AO28" s="19">
        <f t="shared" si="4"/>
        <v>0</v>
      </c>
      <c r="AP28" s="20"/>
      <c r="AQ28" s="20"/>
      <c r="AR28" s="21"/>
      <c r="AS28" s="19"/>
    </row>
    <row r="29" ht="24.95" customHeight="1" spans="1:46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20"/>
      <c r="AJ29" s="19">
        <f t="shared" si="2"/>
        <v>0</v>
      </c>
      <c r="AK29" s="20"/>
      <c r="AL29" s="20"/>
      <c r="AM29" s="19"/>
      <c r="AN29" s="19">
        <f t="shared" si="3"/>
        <v>0</v>
      </c>
      <c r="AO29" s="19">
        <f t="shared" si="4"/>
        <v>0</v>
      </c>
      <c r="AP29" s="20"/>
      <c r="AQ29" s="20"/>
      <c r="AR29" s="21"/>
      <c r="AS29" s="19"/>
    </row>
    <row r="30" ht="24.95" customHeight="1" spans="1:46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20"/>
      <c r="AJ30" s="19">
        <f t="shared" si="2"/>
        <v>0</v>
      </c>
      <c r="AK30" s="20"/>
      <c r="AL30" s="20"/>
      <c r="AM30" s="19"/>
      <c r="AN30" s="19">
        <f t="shared" si="3"/>
        <v>0</v>
      </c>
      <c r="AO30" s="19">
        <f t="shared" si="4"/>
        <v>0</v>
      </c>
      <c r="AP30" s="19"/>
      <c r="AQ30" s="20"/>
      <c r="AR30" s="19"/>
      <c r="AS30" s="20"/>
    </row>
    <row r="31" ht="24.95" customHeight="1" spans="1:46">
      <c r="C31" s="29"/>
      <c r="AP31" s="3"/>
    </row>
    <row r="32" ht="24.95" customHeight="1" spans="1:4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K1:AN1"/>
    <mergeCell ref="AT16:AX16"/>
    <mergeCell ref="A1:A2"/>
    <mergeCell ref="B1:B2"/>
    <mergeCell ref="C1:C2"/>
    <mergeCell ref="D1:D2"/>
    <mergeCell ref="E1:E2"/>
    <mergeCell ref="AP1:AP2"/>
    <mergeCell ref="AQ1:AQ2"/>
    <mergeCell ref="AR1:AR2"/>
    <mergeCell ref="AS1:AS2"/>
    <mergeCell ref="D32:AC34"/>
  </mergeCells>
  <dataValidations count="1">
    <dataValidation type="list" allowBlank="1" showInputMessage="1" showErrorMessage="1" sqref="AQ3:AQ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5"/>
  <sheetViews>
    <sheetView tabSelected="1" zoomScale="115" zoomScaleNormal="115" topLeftCell="A4" workbookViewId="0">
      <selection activeCell="M10" sqref="M10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93805309734513" style="4" customWidth="1"/>
    <col min="36" max="36" width="7.13274336283186" style="4" customWidth="1"/>
    <col min="37" max="40" width="9" style="4"/>
    <col min="41" max="41" width="9" style="3"/>
    <col min="42" max="43" width="9" style="4"/>
    <col min="44" max="44" width="9" style="3"/>
    <col min="45" max="45" width="6.24778761061947" style="4" customWidth="1"/>
    <col min="46" max="46" width="50.7522123893805" style="4" customWidth="1"/>
    <col min="47" max="16384" width="9" style="4"/>
  </cols>
  <sheetData>
    <row r="1" s="1" customFormat="1" ht="25.5" customHeight="1" spans="1:50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3" t="s">
        <v>6</v>
      </c>
      <c r="AL1" s="14"/>
      <c r="AM1" s="14"/>
      <c r="AN1" s="15"/>
      <c r="AO1" s="16" t="s">
        <v>7</v>
      </c>
      <c r="AP1" s="6" t="s">
        <v>8</v>
      </c>
      <c r="AQ1" s="6" t="s">
        <v>9</v>
      </c>
      <c r="AR1" s="7" t="s">
        <v>10</v>
      </c>
      <c r="AS1" s="17" t="s">
        <v>11</v>
      </c>
    </row>
    <row r="2" s="1" customFormat="1" ht="96" customHeight="1" spans="1:50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8" t="s">
        <v>47</v>
      </c>
      <c r="AP2" s="6"/>
      <c r="AQ2" s="6"/>
      <c r="AR2" s="7"/>
      <c r="AS2" s="17"/>
    </row>
    <row r="3" ht="24.95" customHeight="1" spans="1:50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20"/>
      <c r="AJ3" s="19">
        <f t="shared" ref="AJ3:AJ30" si="2">SUM(F3:X3)+AB3+AF3+AG3+AH3+MIN(N(AI3),6)</f>
        <v>0</v>
      </c>
      <c r="AK3" s="20"/>
      <c r="AL3" s="20"/>
      <c r="AN3" s="19">
        <f t="shared" ref="AN3:AN30" si="3">SUM(N(AK3),N(AL3),MIN(N(AM3),30))</f>
        <v>0</v>
      </c>
      <c r="AO3" s="19">
        <f t="shared" ref="AO3:AO30" si="4">0.9*AJ3+0.1*AN3</f>
        <v>0</v>
      </c>
      <c r="AP3" s="20"/>
      <c r="AQ3" s="20"/>
      <c r="AR3" s="21"/>
      <c r="AS3" s="19"/>
    </row>
    <row r="4" ht="24.95" customHeight="1" spans="1:50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20"/>
      <c r="AJ4" s="19">
        <f t="shared" si="2"/>
        <v>0</v>
      </c>
      <c r="AK4" s="20"/>
      <c r="AL4" s="20"/>
      <c r="AM4" s="19"/>
      <c r="AN4" s="19">
        <f t="shared" si="3"/>
        <v>0</v>
      </c>
      <c r="AO4" s="19">
        <f t="shared" si="4"/>
        <v>0</v>
      </c>
      <c r="AP4" s="20"/>
      <c r="AQ4" s="20"/>
      <c r="AR4" s="21"/>
      <c r="AS4" s="19"/>
    </row>
    <row r="5" ht="24.95" customHeight="1" spans="1:50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20"/>
      <c r="AJ5" s="19">
        <f t="shared" si="2"/>
        <v>0</v>
      </c>
      <c r="AK5" s="20"/>
      <c r="AL5" s="20"/>
      <c r="AM5" s="19"/>
      <c r="AN5" s="19">
        <f t="shared" si="3"/>
        <v>0</v>
      </c>
      <c r="AO5" s="19">
        <f t="shared" si="4"/>
        <v>0</v>
      </c>
      <c r="AP5" s="20"/>
      <c r="AQ5" s="20"/>
      <c r="AR5" s="20"/>
      <c r="AS5" s="19"/>
    </row>
    <row r="6" ht="24.95" customHeight="1" spans="1:50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20"/>
      <c r="AJ6" s="19">
        <f t="shared" si="2"/>
        <v>0</v>
      </c>
      <c r="AK6" s="20"/>
      <c r="AL6" s="20"/>
      <c r="AM6" s="19"/>
      <c r="AN6" s="19">
        <f t="shared" si="3"/>
        <v>0</v>
      </c>
      <c r="AO6" s="19">
        <f t="shared" si="4"/>
        <v>0</v>
      </c>
      <c r="AP6" s="20"/>
      <c r="AQ6" s="20"/>
      <c r="AR6" s="20"/>
      <c r="AS6" s="19"/>
      <c r="AT6" s="22"/>
    </row>
    <row r="7" s="2" customFormat="1" ht="24.95" customHeight="1" spans="1:50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20"/>
      <c r="AJ7" s="19">
        <f t="shared" si="2"/>
        <v>0</v>
      </c>
      <c r="AK7" s="20"/>
      <c r="AL7" s="20"/>
      <c r="AM7" s="19"/>
      <c r="AN7" s="19">
        <f t="shared" si="3"/>
        <v>0</v>
      </c>
      <c r="AO7" s="19">
        <f t="shared" si="4"/>
        <v>0</v>
      </c>
      <c r="AP7" s="20"/>
      <c r="AQ7" s="20"/>
      <c r="AR7" s="20"/>
      <c r="AS7" s="24"/>
    </row>
    <row r="8" s="2" customFormat="1" ht="24.95" customHeight="1" spans="1:50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20"/>
      <c r="AJ8" s="19">
        <f t="shared" si="2"/>
        <v>0</v>
      </c>
      <c r="AK8" s="20"/>
      <c r="AL8" s="20"/>
      <c r="AM8" s="19"/>
      <c r="AN8" s="19">
        <f t="shared" si="3"/>
        <v>0</v>
      </c>
      <c r="AO8" s="19">
        <f t="shared" si="4"/>
        <v>0</v>
      </c>
      <c r="AP8" s="20"/>
      <c r="AQ8" s="20"/>
      <c r="AR8" s="20"/>
      <c r="AS8" s="24"/>
    </row>
    <row r="9" ht="24.95" customHeight="1" spans="1:50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20"/>
      <c r="AJ9" s="19">
        <f t="shared" si="2"/>
        <v>0</v>
      </c>
      <c r="AK9" s="20"/>
      <c r="AL9" s="20"/>
      <c r="AM9" s="19"/>
      <c r="AN9" s="19">
        <f t="shared" si="3"/>
        <v>0</v>
      </c>
      <c r="AO9" s="19">
        <f t="shared" si="4"/>
        <v>0</v>
      </c>
      <c r="AP9" s="20"/>
      <c r="AQ9" s="20"/>
      <c r="AR9" s="21"/>
      <c r="AS9" s="19"/>
    </row>
    <row r="10" ht="24.95" customHeight="1" spans="1:50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20"/>
      <c r="AJ10" s="19">
        <f t="shared" si="2"/>
        <v>0</v>
      </c>
      <c r="AK10" s="20"/>
      <c r="AL10" s="20"/>
      <c r="AM10" s="19"/>
      <c r="AN10" s="19">
        <f t="shared" si="3"/>
        <v>0</v>
      </c>
      <c r="AO10" s="19">
        <f t="shared" si="4"/>
        <v>0</v>
      </c>
      <c r="AP10" s="20"/>
      <c r="AQ10" s="20"/>
      <c r="AR10" s="21"/>
      <c r="AS10" s="19"/>
    </row>
    <row r="11" ht="24.95" customHeight="1" spans="1:50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20"/>
      <c r="AJ11" s="19">
        <f t="shared" si="2"/>
        <v>0</v>
      </c>
      <c r="AK11" s="20"/>
      <c r="AL11" s="20"/>
      <c r="AM11" s="19"/>
      <c r="AN11" s="19">
        <f t="shared" si="3"/>
        <v>0</v>
      </c>
      <c r="AO11" s="19">
        <f t="shared" si="4"/>
        <v>0</v>
      </c>
      <c r="AP11" s="20"/>
      <c r="AQ11" s="20"/>
      <c r="AR11" s="21"/>
      <c r="AS11" s="19"/>
    </row>
    <row r="12" ht="24.95" customHeight="1" spans="1:50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20"/>
      <c r="AJ12" s="19">
        <f t="shared" si="2"/>
        <v>0</v>
      </c>
      <c r="AK12" s="20"/>
      <c r="AL12" s="20"/>
      <c r="AM12" s="19"/>
      <c r="AN12" s="19">
        <f t="shared" si="3"/>
        <v>0</v>
      </c>
      <c r="AO12" s="19">
        <f t="shared" si="4"/>
        <v>0</v>
      </c>
      <c r="AP12" s="20"/>
      <c r="AQ12" s="20"/>
      <c r="AR12" s="21"/>
      <c r="AS12" s="19"/>
    </row>
    <row r="13" ht="24.95" customHeight="1" spans="1:50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20"/>
      <c r="AJ13" s="19">
        <f t="shared" si="2"/>
        <v>0</v>
      </c>
      <c r="AK13" s="20"/>
      <c r="AL13" s="20"/>
      <c r="AM13" s="19"/>
      <c r="AN13" s="19">
        <f t="shared" si="3"/>
        <v>0</v>
      </c>
      <c r="AO13" s="19">
        <f t="shared" si="4"/>
        <v>0</v>
      </c>
      <c r="AP13" s="20"/>
      <c r="AQ13" s="20"/>
      <c r="AR13" s="20"/>
      <c r="AS13" s="19"/>
      <c r="AT13" s="22"/>
    </row>
    <row r="14" ht="24.95" customHeight="1" spans="1:50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20"/>
      <c r="AJ14" s="19">
        <f t="shared" si="2"/>
        <v>0</v>
      </c>
      <c r="AK14" s="20"/>
      <c r="AL14" s="20"/>
      <c r="AM14" s="19"/>
      <c r="AN14" s="19">
        <f t="shared" si="3"/>
        <v>0</v>
      </c>
      <c r="AO14" s="19">
        <f t="shared" si="4"/>
        <v>0</v>
      </c>
      <c r="AP14" s="20"/>
      <c r="AQ14" s="20"/>
      <c r="AR14" s="21"/>
      <c r="AS14" s="19"/>
    </row>
    <row r="15" ht="24.95" customHeight="1" spans="1:50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20"/>
      <c r="AJ15" s="19">
        <f t="shared" si="2"/>
        <v>0</v>
      </c>
      <c r="AK15" s="20"/>
      <c r="AL15" s="20"/>
      <c r="AM15" s="19"/>
      <c r="AN15" s="19">
        <f t="shared" si="3"/>
        <v>0</v>
      </c>
      <c r="AO15" s="19">
        <f t="shared" si="4"/>
        <v>0</v>
      </c>
      <c r="AP15" s="20"/>
      <c r="AQ15" s="20"/>
      <c r="AR15" s="21"/>
      <c r="AS15" s="19"/>
    </row>
    <row r="16" ht="24.95" customHeight="1" spans="1:50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20"/>
      <c r="AJ16" s="19">
        <f t="shared" si="2"/>
        <v>0</v>
      </c>
      <c r="AK16" s="20"/>
      <c r="AL16" s="20"/>
      <c r="AM16" s="19"/>
      <c r="AN16" s="19">
        <f t="shared" si="3"/>
        <v>0</v>
      </c>
      <c r="AO16" s="19">
        <f t="shared" si="4"/>
        <v>0</v>
      </c>
      <c r="AP16" s="20"/>
      <c r="AQ16" s="20"/>
      <c r="AR16" s="20"/>
      <c r="AS16" s="20"/>
      <c r="AT16" s="3"/>
      <c r="AU16" s="3"/>
      <c r="AV16" s="3"/>
      <c r="AW16" s="3"/>
      <c r="AX16" s="3"/>
    </row>
    <row r="17" ht="24.95" customHeight="1" spans="1:46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20"/>
      <c r="AJ17" s="19">
        <f t="shared" si="2"/>
        <v>0</v>
      </c>
      <c r="AK17" s="20"/>
      <c r="AL17" s="20"/>
      <c r="AM17" s="19"/>
      <c r="AN17" s="19">
        <f t="shared" si="3"/>
        <v>0</v>
      </c>
      <c r="AO17" s="19">
        <f t="shared" si="4"/>
        <v>0</v>
      </c>
      <c r="AP17" s="20"/>
      <c r="AQ17" s="20"/>
      <c r="AR17" s="20"/>
      <c r="AS17" s="20"/>
    </row>
    <row r="18" ht="24.95" customHeight="1" spans="1:46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20"/>
      <c r="AJ18" s="19">
        <f t="shared" si="2"/>
        <v>0</v>
      </c>
      <c r="AK18" s="20"/>
      <c r="AL18" s="20"/>
      <c r="AM18" s="19"/>
      <c r="AN18" s="19">
        <f t="shared" si="3"/>
        <v>0</v>
      </c>
      <c r="AO18" s="19">
        <f t="shared" si="4"/>
        <v>0</v>
      </c>
      <c r="AP18" s="20"/>
      <c r="AQ18" s="20"/>
      <c r="AR18" s="20"/>
      <c r="AS18" s="20"/>
    </row>
    <row r="19" ht="24.95" customHeight="1" spans="1:46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20"/>
      <c r="AJ19" s="19">
        <f t="shared" si="2"/>
        <v>0</v>
      </c>
      <c r="AK19" s="20"/>
      <c r="AL19" s="20"/>
      <c r="AM19" s="19"/>
      <c r="AN19" s="19">
        <f t="shared" si="3"/>
        <v>0</v>
      </c>
      <c r="AO19" s="19">
        <f t="shared" si="4"/>
        <v>0</v>
      </c>
      <c r="AP19" s="20"/>
      <c r="AQ19" s="20"/>
      <c r="AR19" s="20"/>
      <c r="AS19" s="20"/>
    </row>
    <row r="20" ht="24.95" customHeight="1" spans="1:46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20"/>
      <c r="AJ20" s="19">
        <f t="shared" si="2"/>
        <v>0</v>
      </c>
      <c r="AK20" s="20"/>
      <c r="AL20" s="20"/>
      <c r="AM20" s="19"/>
      <c r="AN20" s="19">
        <f t="shared" si="3"/>
        <v>0</v>
      </c>
      <c r="AO20" s="19">
        <f t="shared" si="4"/>
        <v>0</v>
      </c>
      <c r="AP20" s="20"/>
      <c r="AQ20" s="20"/>
      <c r="AR20" s="20"/>
      <c r="AS20" s="20"/>
    </row>
    <row r="21" ht="24.95" customHeight="1" spans="1:46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20"/>
      <c r="AJ21" s="19">
        <f t="shared" si="2"/>
        <v>0</v>
      </c>
      <c r="AK21" s="20"/>
      <c r="AL21" s="20"/>
      <c r="AM21" s="19"/>
      <c r="AN21" s="19">
        <f t="shared" si="3"/>
        <v>0</v>
      </c>
      <c r="AO21" s="19">
        <f t="shared" si="4"/>
        <v>0</v>
      </c>
      <c r="AP21" s="20"/>
      <c r="AQ21" s="20"/>
      <c r="AR21" s="21"/>
      <c r="AS21" s="20"/>
    </row>
    <row r="22" ht="24.95" customHeight="1" spans="1:46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26"/>
      <c r="AJ22" s="19">
        <f t="shared" si="2"/>
        <v>0</v>
      </c>
      <c r="AK22" s="26"/>
      <c r="AL22" s="26"/>
      <c r="AM22" s="19"/>
      <c r="AN22" s="19">
        <f t="shared" si="3"/>
        <v>0</v>
      </c>
      <c r="AO22" s="19">
        <f t="shared" si="4"/>
        <v>0</v>
      </c>
      <c r="AP22" s="26"/>
      <c r="AQ22" s="20"/>
      <c r="AR22" s="27"/>
      <c r="AS22" s="26"/>
    </row>
    <row r="23" ht="24.95" customHeight="1" spans="1:46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20"/>
      <c r="AJ23" s="19">
        <f t="shared" si="2"/>
        <v>0</v>
      </c>
      <c r="AK23" s="20"/>
      <c r="AL23" s="20"/>
      <c r="AM23" s="19"/>
      <c r="AN23" s="19">
        <f t="shared" si="3"/>
        <v>0</v>
      </c>
      <c r="AO23" s="19">
        <f t="shared" si="4"/>
        <v>0</v>
      </c>
      <c r="AP23" s="20"/>
      <c r="AQ23" s="20"/>
      <c r="AR23" s="21"/>
      <c r="AS23" s="20"/>
    </row>
    <row r="24" ht="24.95" customHeight="1" spans="1:46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23"/>
      <c r="AJ24" s="19">
        <f t="shared" si="2"/>
        <v>0</v>
      </c>
      <c r="AK24" s="23"/>
      <c r="AL24" s="23"/>
      <c r="AM24" s="19"/>
      <c r="AN24" s="19">
        <f t="shared" si="3"/>
        <v>0</v>
      </c>
      <c r="AO24" s="19">
        <f t="shared" si="4"/>
        <v>0</v>
      </c>
      <c r="AP24" s="23"/>
      <c r="AQ24" s="20"/>
      <c r="AR24" s="23"/>
      <c r="AS24" s="20"/>
      <c r="AT24" s="2"/>
    </row>
    <row r="25" ht="24.95" customHeight="1" spans="1:46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20"/>
      <c r="AJ25" s="19">
        <f t="shared" si="2"/>
        <v>0</v>
      </c>
      <c r="AK25" s="20"/>
      <c r="AL25" s="20"/>
      <c r="AM25" s="19"/>
      <c r="AN25" s="19">
        <f t="shared" si="3"/>
        <v>0</v>
      </c>
      <c r="AO25" s="19">
        <f t="shared" si="4"/>
        <v>0</v>
      </c>
      <c r="AP25" s="20"/>
      <c r="AQ25" s="20"/>
      <c r="AR25" s="20"/>
      <c r="AS25" s="20"/>
    </row>
    <row r="26" ht="24.95" customHeight="1" spans="1:46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20"/>
      <c r="AJ26" s="19">
        <f t="shared" si="2"/>
        <v>0</v>
      </c>
      <c r="AK26" s="20"/>
      <c r="AL26" s="20"/>
      <c r="AM26" s="19"/>
      <c r="AN26" s="19">
        <f t="shared" si="3"/>
        <v>0</v>
      </c>
      <c r="AO26" s="19">
        <f t="shared" si="4"/>
        <v>0</v>
      </c>
      <c r="AP26" s="20"/>
      <c r="AQ26" s="20"/>
      <c r="AR26" s="19"/>
      <c r="AS26" s="20"/>
    </row>
    <row r="27" ht="24.95" customHeight="1" spans="1:46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20"/>
      <c r="AJ27" s="19">
        <f t="shared" si="2"/>
        <v>0</v>
      </c>
      <c r="AK27" s="20"/>
      <c r="AL27" s="20"/>
      <c r="AM27" s="19"/>
      <c r="AN27" s="19">
        <f t="shared" si="3"/>
        <v>0</v>
      </c>
      <c r="AO27" s="19">
        <f t="shared" si="4"/>
        <v>0</v>
      </c>
      <c r="AP27" s="20"/>
      <c r="AQ27" s="20"/>
      <c r="AR27" s="21"/>
      <c r="AS27" s="19"/>
    </row>
    <row r="28" ht="24.95" customHeight="1" spans="1:46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20"/>
      <c r="AJ28" s="19">
        <f t="shared" si="2"/>
        <v>0</v>
      </c>
      <c r="AK28" s="20"/>
      <c r="AL28" s="20"/>
      <c r="AM28" s="19"/>
      <c r="AN28" s="19">
        <f t="shared" si="3"/>
        <v>0</v>
      </c>
      <c r="AO28" s="19">
        <f t="shared" si="4"/>
        <v>0</v>
      </c>
      <c r="AP28" s="20"/>
      <c r="AQ28" s="20"/>
      <c r="AR28" s="21"/>
      <c r="AS28" s="19"/>
    </row>
    <row r="29" ht="24.95" customHeight="1" spans="1:46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20"/>
      <c r="AJ29" s="19">
        <f t="shared" si="2"/>
        <v>0</v>
      </c>
      <c r="AK29" s="20"/>
      <c r="AL29" s="20"/>
      <c r="AM29" s="19"/>
      <c r="AN29" s="19">
        <f t="shared" si="3"/>
        <v>0</v>
      </c>
      <c r="AO29" s="19">
        <f t="shared" si="4"/>
        <v>0</v>
      </c>
      <c r="AP29" s="20"/>
      <c r="AQ29" s="20"/>
      <c r="AR29" s="21"/>
      <c r="AS29" s="19"/>
    </row>
    <row r="30" ht="24.95" customHeight="1" spans="1:46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20"/>
      <c r="AJ30" s="19">
        <f t="shared" si="2"/>
        <v>0</v>
      </c>
      <c r="AK30" s="20"/>
      <c r="AL30" s="20"/>
      <c r="AM30" s="19"/>
      <c r="AN30" s="19">
        <f t="shared" si="3"/>
        <v>0</v>
      </c>
      <c r="AO30" s="19">
        <f t="shared" si="4"/>
        <v>0</v>
      </c>
      <c r="AP30" s="19"/>
      <c r="AQ30" s="20"/>
      <c r="AR30" s="19"/>
      <c r="AS30" s="20"/>
    </row>
    <row r="31" ht="24.95" customHeight="1" spans="1:46">
      <c r="C31" s="29"/>
      <c r="AP31" s="3"/>
    </row>
    <row r="32" ht="24.95" customHeight="1" spans="1:4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K1:AN1"/>
    <mergeCell ref="AT16:AX16"/>
    <mergeCell ref="A1:A2"/>
    <mergeCell ref="B1:B2"/>
    <mergeCell ref="C1:C2"/>
    <mergeCell ref="D1:D2"/>
    <mergeCell ref="E1:E2"/>
    <mergeCell ref="AP1:AP2"/>
    <mergeCell ref="AQ1:AQ2"/>
    <mergeCell ref="AR1:AR2"/>
    <mergeCell ref="AS1:AS2"/>
    <mergeCell ref="D32:AC34"/>
  </mergeCells>
  <dataValidations count="1">
    <dataValidation type="list" allowBlank="1" showInputMessage="1" showErrorMessage="1" sqref="AQ3:AQ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45"/>
  <sheetViews>
    <sheetView topLeftCell="N1" workbookViewId="0">
      <selection activeCell="AO3" sqref="AO3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55752212389381" style="4" customWidth="1"/>
    <col min="36" max="36" width="7.13274336283186" style="4" customWidth="1"/>
    <col min="37" max="41" width="9" style="4"/>
    <col min="42" max="42" width="9" style="3"/>
    <col min="43" max="44" width="9" style="4"/>
    <col min="45" max="45" width="9" style="3"/>
    <col min="46" max="46" width="6.24778761061947" style="4" customWidth="1"/>
    <col min="47" max="47" width="50.7522123893805" style="4" customWidth="1"/>
    <col min="48" max="16384" width="9" style="4"/>
  </cols>
  <sheetData>
    <row r="1" s="1" customFormat="1" ht="25.5" customHeight="1" spans="1:51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2" t="s">
        <v>48</v>
      </c>
      <c r="AL1" s="13" t="s">
        <v>6</v>
      </c>
      <c r="AM1" s="14"/>
      <c r="AN1" s="14"/>
      <c r="AO1" s="15"/>
      <c r="AP1" s="16" t="s">
        <v>7</v>
      </c>
      <c r="AQ1" s="6" t="s">
        <v>8</v>
      </c>
      <c r="AR1" s="6" t="s">
        <v>9</v>
      </c>
      <c r="AS1" s="7" t="s">
        <v>10</v>
      </c>
      <c r="AT1" s="17" t="s">
        <v>11</v>
      </c>
    </row>
    <row r="2" s="1" customFormat="1" ht="96" customHeight="1" spans="1:51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49</v>
      </c>
      <c r="AL2" s="12" t="s">
        <v>43</v>
      </c>
      <c r="AM2" s="12" t="s">
        <v>44</v>
      </c>
      <c r="AN2" s="12" t="s">
        <v>50</v>
      </c>
      <c r="AO2" s="12" t="s">
        <v>46</v>
      </c>
      <c r="AP2" s="18" t="s">
        <v>47</v>
      </c>
      <c r="AQ2" s="6"/>
      <c r="AR2" s="6"/>
      <c r="AS2" s="7"/>
      <c r="AT2" s="17"/>
    </row>
    <row r="3" ht="24.95" customHeight="1" spans="1:51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19"/>
      <c r="AJ3" s="19">
        <f t="shared" ref="AJ3:AJ30" si="2">SUM(F3:X3)+AB3+AF3+AG3+AH3+MIN(N(AI3),6)</f>
        <v>0</v>
      </c>
      <c r="AK3" s="20"/>
      <c r="AL3" s="20"/>
      <c r="AM3" s="20"/>
      <c r="AN3" s="19"/>
      <c r="AO3" s="19">
        <f t="shared" ref="AO3:AO30" si="3">SUM(N(AL3),N(AM3),MIN(N(AN3),30))</f>
        <v>0</v>
      </c>
      <c r="AP3" s="19">
        <f t="shared" ref="AP3:AP30" si="4">0.75*AJ3+0.15*AK3+0.1*AO3</f>
        <v>0</v>
      </c>
      <c r="AQ3" s="20"/>
      <c r="AR3" s="20"/>
      <c r="AS3" s="21"/>
      <c r="AT3" s="19"/>
    </row>
    <row r="4" ht="24.95" customHeight="1" spans="1:51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19"/>
      <c r="AJ4" s="19">
        <f t="shared" si="2"/>
        <v>0</v>
      </c>
      <c r="AK4" s="20"/>
      <c r="AL4" s="20"/>
      <c r="AM4" s="20"/>
      <c r="AN4" s="19"/>
      <c r="AO4" s="19">
        <f t="shared" si="3"/>
        <v>0</v>
      </c>
      <c r="AP4" s="19">
        <f t="shared" si="4"/>
        <v>0</v>
      </c>
      <c r="AQ4" s="20"/>
      <c r="AR4" s="20"/>
      <c r="AS4" s="21"/>
      <c r="AT4" s="19"/>
    </row>
    <row r="5" ht="24.95" customHeight="1" spans="1:51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19"/>
      <c r="AJ5" s="19">
        <f t="shared" si="2"/>
        <v>0</v>
      </c>
      <c r="AK5" s="20"/>
      <c r="AL5" s="20"/>
      <c r="AM5" s="20"/>
      <c r="AN5" s="19"/>
      <c r="AO5" s="19">
        <f t="shared" si="3"/>
        <v>0</v>
      </c>
      <c r="AP5" s="19">
        <f t="shared" si="4"/>
        <v>0</v>
      </c>
      <c r="AQ5" s="20"/>
      <c r="AR5" s="20"/>
      <c r="AS5" s="20"/>
      <c r="AT5" s="19"/>
    </row>
    <row r="6" ht="24.95" customHeight="1" spans="1:51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19"/>
      <c r="AJ6" s="19">
        <f t="shared" si="2"/>
        <v>0</v>
      </c>
      <c r="AK6" s="20"/>
      <c r="AL6" s="20"/>
      <c r="AM6" s="20"/>
      <c r="AN6" s="19"/>
      <c r="AO6" s="19">
        <f t="shared" si="3"/>
        <v>0</v>
      </c>
      <c r="AP6" s="19">
        <f t="shared" si="4"/>
        <v>0</v>
      </c>
      <c r="AQ6" s="20"/>
      <c r="AR6" s="20"/>
      <c r="AS6" s="20"/>
      <c r="AT6" s="19"/>
      <c r="AU6" s="22"/>
    </row>
    <row r="7" s="2" customFormat="1" ht="24.95" customHeight="1" spans="1:51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19"/>
      <c r="AJ7" s="19">
        <f t="shared" si="2"/>
        <v>0</v>
      </c>
      <c r="AK7" s="20"/>
      <c r="AL7" s="20"/>
      <c r="AM7" s="20"/>
      <c r="AN7" s="19"/>
      <c r="AO7" s="19">
        <f t="shared" si="3"/>
        <v>0</v>
      </c>
      <c r="AP7" s="19">
        <f t="shared" si="4"/>
        <v>0</v>
      </c>
      <c r="AQ7" s="20"/>
      <c r="AR7" s="20"/>
      <c r="AS7" s="20"/>
      <c r="AT7" s="24"/>
    </row>
    <row r="8" s="2" customFormat="1" ht="24.95" customHeight="1" spans="1:51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19"/>
      <c r="AJ8" s="19">
        <f t="shared" si="2"/>
        <v>0</v>
      </c>
      <c r="AK8" s="20"/>
      <c r="AL8" s="20"/>
      <c r="AM8" s="20"/>
      <c r="AN8" s="19"/>
      <c r="AO8" s="19">
        <f t="shared" si="3"/>
        <v>0</v>
      </c>
      <c r="AP8" s="19">
        <f t="shared" si="4"/>
        <v>0</v>
      </c>
      <c r="AQ8" s="20"/>
      <c r="AR8" s="20"/>
      <c r="AS8" s="20"/>
      <c r="AT8" s="24"/>
    </row>
    <row r="9" ht="24.95" customHeight="1" spans="1:51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19"/>
      <c r="AJ9" s="19">
        <f t="shared" si="2"/>
        <v>0</v>
      </c>
      <c r="AK9" s="20"/>
      <c r="AL9" s="20"/>
      <c r="AM9" s="20"/>
      <c r="AN9" s="19"/>
      <c r="AO9" s="19">
        <f t="shared" si="3"/>
        <v>0</v>
      </c>
      <c r="AP9" s="19">
        <f t="shared" si="4"/>
        <v>0</v>
      </c>
      <c r="AQ9" s="20"/>
      <c r="AR9" s="20"/>
      <c r="AS9" s="21"/>
      <c r="AT9" s="19"/>
    </row>
    <row r="10" ht="24.95" customHeight="1" spans="1:51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19"/>
      <c r="AJ10" s="19">
        <f t="shared" si="2"/>
        <v>0</v>
      </c>
      <c r="AK10" s="20"/>
      <c r="AL10" s="20"/>
      <c r="AM10" s="20"/>
      <c r="AN10" s="19"/>
      <c r="AO10" s="19">
        <f t="shared" si="3"/>
        <v>0</v>
      </c>
      <c r="AP10" s="19">
        <f t="shared" si="4"/>
        <v>0</v>
      </c>
      <c r="AQ10" s="20"/>
      <c r="AR10" s="20"/>
      <c r="AS10" s="21"/>
      <c r="AT10" s="19"/>
    </row>
    <row r="11" ht="24.95" customHeight="1" spans="1:51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19"/>
      <c r="AJ11" s="19">
        <f t="shared" si="2"/>
        <v>0</v>
      </c>
      <c r="AK11" s="20"/>
      <c r="AL11" s="20"/>
      <c r="AM11" s="20"/>
      <c r="AN11" s="19"/>
      <c r="AO11" s="19">
        <f t="shared" si="3"/>
        <v>0</v>
      </c>
      <c r="AP11" s="19">
        <f t="shared" si="4"/>
        <v>0</v>
      </c>
      <c r="AQ11" s="20"/>
      <c r="AR11" s="20"/>
      <c r="AS11" s="21"/>
      <c r="AT11" s="19"/>
    </row>
    <row r="12" ht="24.95" customHeight="1" spans="1:51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19"/>
      <c r="AJ12" s="19">
        <f t="shared" si="2"/>
        <v>0</v>
      </c>
      <c r="AK12" s="20"/>
      <c r="AL12" s="20"/>
      <c r="AM12" s="20"/>
      <c r="AN12" s="19"/>
      <c r="AO12" s="19">
        <f t="shared" si="3"/>
        <v>0</v>
      </c>
      <c r="AP12" s="19">
        <f t="shared" si="4"/>
        <v>0</v>
      </c>
      <c r="AQ12" s="20"/>
      <c r="AR12" s="20"/>
      <c r="AS12" s="21"/>
      <c r="AT12" s="19"/>
    </row>
    <row r="13" ht="24.95" customHeight="1" spans="1:51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19"/>
      <c r="AJ13" s="19">
        <f t="shared" si="2"/>
        <v>0</v>
      </c>
      <c r="AK13" s="20"/>
      <c r="AL13" s="20"/>
      <c r="AM13" s="20"/>
      <c r="AN13" s="19"/>
      <c r="AO13" s="19">
        <f t="shared" si="3"/>
        <v>0</v>
      </c>
      <c r="AP13" s="19">
        <f t="shared" si="4"/>
        <v>0</v>
      </c>
      <c r="AQ13" s="20"/>
      <c r="AR13" s="20"/>
      <c r="AS13" s="20"/>
      <c r="AT13" s="19"/>
      <c r="AU13" s="22"/>
    </row>
    <row r="14" ht="24.95" customHeight="1" spans="1:51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19"/>
      <c r="AJ14" s="19">
        <f t="shared" si="2"/>
        <v>0</v>
      </c>
      <c r="AK14" s="20"/>
      <c r="AL14" s="20"/>
      <c r="AM14" s="20"/>
      <c r="AN14" s="19"/>
      <c r="AO14" s="19">
        <f t="shared" si="3"/>
        <v>0</v>
      </c>
      <c r="AP14" s="19">
        <f t="shared" si="4"/>
        <v>0</v>
      </c>
      <c r="AQ14" s="20"/>
      <c r="AR14" s="20"/>
      <c r="AS14" s="21"/>
      <c r="AT14" s="19"/>
    </row>
    <row r="15" ht="24.95" customHeight="1" spans="1:51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19"/>
      <c r="AJ15" s="19">
        <f t="shared" si="2"/>
        <v>0</v>
      </c>
      <c r="AK15" s="20"/>
      <c r="AL15" s="20"/>
      <c r="AM15" s="20"/>
      <c r="AN15" s="19"/>
      <c r="AO15" s="19">
        <f t="shared" si="3"/>
        <v>0</v>
      </c>
      <c r="AP15" s="19">
        <f t="shared" si="4"/>
        <v>0</v>
      </c>
      <c r="AQ15" s="20"/>
      <c r="AR15" s="20"/>
      <c r="AS15" s="21"/>
      <c r="AT15" s="19"/>
    </row>
    <row r="16" ht="24.95" customHeight="1" spans="1:51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19"/>
      <c r="AJ16" s="19">
        <f t="shared" si="2"/>
        <v>0</v>
      </c>
      <c r="AK16" s="20"/>
      <c r="AL16" s="20"/>
      <c r="AM16" s="20"/>
      <c r="AN16" s="19"/>
      <c r="AO16" s="19">
        <f t="shared" si="3"/>
        <v>0</v>
      </c>
      <c r="AP16" s="19">
        <f t="shared" si="4"/>
        <v>0</v>
      </c>
      <c r="AQ16" s="20"/>
      <c r="AR16" s="20"/>
      <c r="AS16" s="20"/>
      <c r="AT16" s="20"/>
      <c r="AU16" s="3"/>
      <c r="AV16" s="3"/>
      <c r="AW16" s="3"/>
      <c r="AX16" s="3"/>
      <c r="AY16" s="3"/>
    </row>
    <row r="17" ht="24.95" customHeight="1" spans="1:47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19"/>
      <c r="AJ17" s="19">
        <f t="shared" si="2"/>
        <v>0</v>
      </c>
      <c r="AK17" s="20"/>
      <c r="AL17" s="20"/>
      <c r="AM17" s="20"/>
      <c r="AN17" s="19"/>
      <c r="AO17" s="19">
        <f t="shared" si="3"/>
        <v>0</v>
      </c>
      <c r="AP17" s="19">
        <f t="shared" si="4"/>
        <v>0</v>
      </c>
      <c r="AQ17" s="20"/>
      <c r="AR17" s="20"/>
      <c r="AS17" s="20"/>
      <c r="AT17" s="20"/>
    </row>
    <row r="18" ht="24.95" customHeight="1" spans="1:47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19"/>
      <c r="AJ18" s="19">
        <f t="shared" si="2"/>
        <v>0</v>
      </c>
      <c r="AK18" s="20"/>
      <c r="AL18" s="20"/>
      <c r="AM18" s="20"/>
      <c r="AN18" s="19"/>
      <c r="AO18" s="19">
        <f t="shared" si="3"/>
        <v>0</v>
      </c>
      <c r="AP18" s="19">
        <f t="shared" si="4"/>
        <v>0</v>
      </c>
      <c r="AQ18" s="20"/>
      <c r="AR18" s="20"/>
      <c r="AS18" s="20"/>
      <c r="AT18" s="20"/>
    </row>
    <row r="19" ht="24.95" customHeight="1" spans="1:47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19"/>
      <c r="AJ19" s="19">
        <f t="shared" si="2"/>
        <v>0</v>
      </c>
      <c r="AK19" s="20"/>
      <c r="AL19" s="20"/>
      <c r="AM19" s="20"/>
      <c r="AN19" s="19"/>
      <c r="AO19" s="19">
        <f t="shared" si="3"/>
        <v>0</v>
      </c>
      <c r="AP19" s="19">
        <f t="shared" si="4"/>
        <v>0</v>
      </c>
      <c r="AQ19" s="20"/>
      <c r="AR19" s="20"/>
      <c r="AS19" s="20"/>
      <c r="AT19" s="20"/>
    </row>
    <row r="20" ht="24.95" customHeight="1" spans="1:47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19"/>
      <c r="AJ20" s="19">
        <f t="shared" si="2"/>
        <v>0</v>
      </c>
      <c r="AK20" s="20"/>
      <c r="AL20" s="20"/>
      <c r="AM20" s="20"/>
      <c r="AN20" s="19"/>
      <c r="AO20" s="19">
        <f t="shared" si="3"/>
        <v>0</v>
      </c>
      <c r="AP20" s="19">
        <f t="shared" si="4"/>
        <v>0</v>
      </c>
      <c r="AQ20" s="20"/>
      <c r="AR20" s="20"/>
      <c r="AS20" s="20"/>
      <c r="AT20" s="20"/>
    </row>
    <row r="21" ht="24.95" customHeight="1" spans="1:47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19"/>
      <c r="AJ21" s="19">
        <f t="shared" si="2"/>
        <v>0</v>
      </c>
      <c r="AK21" s="20"/>
      <c r="AL21" s="20"/>
      <c r="AM21" s="20"/>
      <c r="AN21" s="19"/>
      <c r="AO21" s="19">
        <f t="shared" si="3"/>
        <v>0</v>
      </c>
      <c r="AP21" s="19">
        <f t="shared" si="4"/>
        <v>0</v>
      </c>
      <c r="AQ21" s="20"/>
      <c r="AR21" s="20"/>
      <c r="AS21" s="21"/>
      <c r="AT21" s="20"/>
    </row>
    <row r="22" ht="24.95" customHeight="1" spans="1:47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19"/>
      <c r="AJ22" s="19">
        <f t="shared" si="2"/>
        <v>0</v>
      </c>
      <c r="AK22" s="26"/>
      <c r="AL22" s="26"/>
      <c r="AM22" s="26"/>
      <c r="AN22" s="19"/>
      <c r="AO22" s="19">
        <f t="shared" si="3"/>
        <v>0</v>
      </c>
      <c r="AP22" s="19">
        <f t="shared" si="4"/>
        <v>0</v>
      </c>
      <c r="AQ22" s="26"/>
      <c r="AR22" s="20"/>
      <c r="AS22" s="27"/>
      <c r="AT22" s="26"/>
    </row>
    <row r="23" ht="24.95" customHeight="1" spans="1:47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19"/>
      <c r="AJ23" s="19">
        <f t="shared" si="2"/>
        <v>0</v>
      </c>
      <c r="AK23" s="20"/>
      <c r="AL23" s="20"/>
      <c r="AM23" s="20"/>
      <c r="AN23" s="19"/>
      <c r="AO23" s="19">
        <f t="shared" si="3"/>
        <v>0</v>
      </c>
      <c r="AP23" s="19">
        <f t="shared" si="4"/>
        <v>0</v>
      </c>
      <c r="AQ23" s="20"/>
      <c r="AR23" s="20"/>
      <c r="AS23" s="21"/>
      <c r="AT23" s="20"/>
    </row>
    <row r="24" ht="24.95" customHeight="1" spans="1:47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19"/>
      <c r="AJ24" s="19">
        <f t="shared" si="2"/>
        <v>0</v>
      </c>
      <c r="AK24" s="23"/>
      <c r="AL24" s="23"/>
      <c r="AM24" s="23"/>
      <c r="AN24" s="19"/>
      <c r="AO24" s="19">
        <f t="shared" si="3"/>
        <v>0</v>
      </c>
      <c r="AP24" s="19">
        <f t="shared" si="4"/>
        <v>0</v>
      </c>
      <c r="AQ24" s="23"/>
      <c r="AR24" s="20"/>
      <c r="AS24" s="23"/>
      <c r="AT24" s="20"/>
      <c r="AU24" s="2"/>
    </row>
    <row r="25" ht="24.95" customHeight="1" spans="1:47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19"/>
      <c r="AJ25" s="19">
        <f t="shared" si="2"/>
        <v>0</v>
      </c>
      <c r="AK25" s="20"/>
      <c r="AL25" s="20"/>
      <c r="AM25" s="20"/>
      <c r="AN25" s="19"/>
      <c r="AO25" s="19">
        <f t="shared" si="3"/>
        <v>0</v>
      </c>
      <c r="AP25" s="19">
        <f t="shared" si="4"/>
        <v>0</v>
      </c>
      <c r="AQ25" s="20"/>
      <c r="AR25" s="20"/>
      <c r="AS25" s="20"/>
      <c r="AT25" s="20"/>
    </row>
    <row r="26" ht="24.95" customHeight="1" spans="1:47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19"/>
      <c r="AJ26" s="19">
        <f t="shared" si="2"/>
        <v>0</v>
      </c>
      <c r="AK26" s="20"/>
      <c r="AL26" s="20"/>
      <c r="AM26" s="20"/>
      <c r="AN26" s="19"/>
      <c r="AO26" s="19">
        <f t="shared" si="3"/>
        <v>0</v>
      </c>
      <c r="AP26" s="19">
        <f t="shared" si="4"/>
        <v>0</v>
      </c>
      <c r="AQ26" s="20"/>
      <c r="AR26" s="20"/>
      <c r="AS26" s="19"/>
      <c r="AT26" s="20"/>
    </row>
    <row r="27" ht="24.95" customHeight="1" spans="1:47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19"/>
      <c r="AJ27" s="19">
        <f t="shared" si="2"/>
        <v>0</v>
      </c>
      <c r="AK27" s="20"/>
      <c r="AL27" s="20"/>
      <c r="AM27" s="20"/>
      <c r="AN27" s="19"/>
      <c r="AO27" s="19">
        <f t="shared" si="3"/>
        <v>0</v>
      </c>
      <c r="AP27" s="19">
        <f t="shared" si="4"/>
        <v>0</v>
      </c>
      <c r="AQ27" s="20"/>
      <c r="AR27" s="20"/>
      <c r="AS27" s="21"/>
      <c r="AT27" s="19"/>
    </row>
    <row r="28" ht="24.95" customHeight="1" spans="1:47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19"/>
      <c r="AJ28" s="19">
        <f t="shared" si="2"/>
        <v>0</v>
      </c>
      <c r="AK28" s="20"/>
      <c r="AL28" s="20"/>
      <c r="AM28" s="20"/>
      <c r="AN28" s="19"/>
      <c r="AO28" s="19">
        <f t="shared" si="3"/>
        <v>0</v>
      </c>
      <c r="AP28" s="19">
        <f t="shared" si="4"/>
        <v>0</v>
      </c>
      <c r="AQ28" s="20"/>
      <c r="AR28" s="20"/>
      <c r="AS28" s="21"/>
      <c r="AT28" s="19"/>
    </row>
    <row r="29" ht="24.95" customHeight="1" spans="1:47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19"/>
      <c r="AJ29" s="19">
        <f t="shared" si="2"/>
        <v>0</v>
      </c>
      <c r="AK29" s="20"/>
      <c r="AL29" s="20"/>
      <c r="AM29" s="20"/>
      <c r="AN29" s="19"/>
      <c r="AO29" s="19">
        <f t="shared" si="3"/>
        <v>0</v>
      </c>
      <c r="AP29" s="19">
        <f t="shared" si="4"/>
        <v>0</v>
      </c>
      <c r="AQ29" s="20"/>
      <c r="AR29" s="20"/>
      <c r="AS29" s="21"/>
      <c r="AT29" s="19"/>
    </row>
    <row r="30" ht="24.95" customHeight="1" spans="1:47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19"/>
      <c r="AJ30" s="19">
        <f t="shared" si="2"/>
        <v>0</v>
      </c>
      <c r="AK30" s="20"/>
      <c r="AL30" s="20"/>
      <c r="AM30" s="20"/>
      <c r="AN30" s="19"/>
      <c r="AO30" s="19">
        <f t="shared" si="3"/>
        <v>0</v>
      </c>
      <c r="AP30" s="19">
        <f t="shared" si="4"/>
        <v>0</v>
      </c>
      <c r="AQ30" s="19"/>
      <c r="AR30" s="20"/>
      <c r="AS30" s="19"/>
      <c r="AT30" s="20"/>
    </row>
    <row r="31" ht="24.95" customHeight="1" spans="1:47">
      <c r="C31" s="29"/>
      <c r="AQ31" s="3"/>
    </row>
    <row r="32" ht="24.95" customHeight="1" spans="1:47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L1:AO1"/>
    <mergeCell ref="AU16:AY16"/>
    <mergeCell ref="A1:A2"/>
    <mergeCell ref="B1:B2"/>
    <mergeCell ref="C1:C2"/>
    <mergeCell ref="D1:D2"/>
    <mergeCell ref="E1:E2"/>
    <mergeCell ref="AQ1:AQ2"/>
    <mergeCell ref="AR1:AR2"/>
    <mergeCell ref="AS1:AS2"/>
    <mergeCell ref="AT1:AT2"/>
    <mergeCell ref="D32:AC34"/>
  </mergeCells>
  <dataValidations count="1">
    <dataValidation type="list" allowBlank="1" showInputMessage="1" showErrorMessage="1" sqref="AR3:AR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X45"/>
  <sheetViews>
    <sheetView zoomScale="85" zoomScaleNormal="85" topLeftCell="R1" workbookViewId="0">
      <selection activeCell="AI8" sqref="AI8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93805309734513" style="4" customWidth="1"/>
    <col min="36" max="36" width="7.13274336283186" style="4" customWidth="1"/>
    <col min="37" max="40" width="9" style="4"/>
    <col min="41" max="41" width="9" style="3"/>
    <col min="42" max="43" width="9" style="4"/>
    <col min="44" max="44" width="9" style="3"/>
    <col min="45" max="45" width="6.24778761061947" style="4" customWidth="1"/>
    <col min="46" max="46" width="50.7522123893805" style="4" customWidth="1"/>
    <col min="47" max="16384" width="9" style="4"/>
  </cols>
  <sheetData>
    <row r="1" s="1" customFormat="1" ht="25.5" customHeight="1" spans="1:50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3" t="s">
        <v>6</v>
      </c>
      <c r="AL1" s="14"/>
      <c r="AM1" s="14"/>
      <c r="AN1" s="15"/>
      <c r="AO1" s="16" t="s">
        <v>7</v>
      </c>
      <c r="AP1" s="6" t="s">
        <v>8</v>
      </c>
      <c r="AQ1" s="6" t="s">
        <v>9</v>
      </c>
      <c r="AR1" s="7" t="s">
        <v>10</v>
      </c>
      <c r="AS1" s="17" t="s">
        <v>11</v>
      </c>
    </row>
    <row r="2" s="1" customFormat="1" ht="96" customHeight="1" spans="1:50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43</v>
      </c>
      <c r="AL2" s="12" t="s">
        <v>44</v>
      </c>
      <c r="AM2" s="12" t="s">
        <v>45</v>
      </c>
      <c r="AN2" s="12" t="s">
        <v>46</v>
      </c>
      <c r="AO2" s="18" t="s">
        <v>47</v>
      </c>
      <c r="AP2" s="6"/>
      <c r="AQ2" s="6"/>
      <c r="AR2" s="7"/>
      <c r="AS2" s="17"/>
    </row>
    <row r="3" ht="24.95" customHeight="1" spans="1:50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>MIN(SUM(Y3:AA3),6)</f>
        <v>0</v>
      </c>
      <c r="AC3" s="20"/>
      <c r="AD3" s="20"/>
      <c r="AE3" s="20"/>
      <c r="AF3" s="19">
        <f t="shared" ref="AF3:AF30" si="0">MIN(SUM(AC3:AE3),20)</f>
        <v>0</v>
      </c>
      <c r="AG3" s="20"/>
      <c r="AH3" s="20"/>
      <c r="AI3" s="20"/>
      <c r="AJ3" s="19">
        <f>SUM(F3:X3)+AB3+AF3+AG3+AH3+MIN(N(AI3),6)</f>
        <v>0</v>
      </c>
      <c r="AK3" s="20"/>
      <c r="AL3" s="20"/>
      <c r="AN3" s="19">
        <f>SUM(N(AK3),N(AL3),MIN(N(AM3),30))</f>
        <v>0</v>
      </c>
      <c r="AO3" s="19">
        <f t="shared" ref="AO3:AO30" si="1">0.9*AJ3+0.1*AN3</f>
        <v>0</v>
      </c>
      <c r="AP3" s="20"/>
      <c r="AQ3" s="20"/>
      <c r="AR3" s="21"/>
      <c r="AS3" s="19"/>
    </row>
    <row r="4" ht="24.95" customHeight="1" spans="1:50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ref="AB3:AB30" si="2">MIN(SUM(Y4:AA4),6)</f>
        <v>0</v>
      </c>
      <c r="AC4" s="20"/>
      <c r="AD4" s="20"/>
      <c r="AE4" s="20"/>
      <c r="AF4" s="19">
        <f t="shared" si="0"/>
        <v>0</v>
      </c>
      <c r="AG4" s="20"/>
      <c r="AH4" s="20"/>
      <c r="AI4" s="20"/>
      <c r="AJ4" s="19">
        <f t="shared" ref="AJ4:AJ30" si="3">SUM(F4:X4)+AB4+AF4+AG4+AH4+MIN(N(AI4),6)</f>
        <v>0</v>
      </c>
      <c r="AK4" s="20"/>
      <c r="AL4" s="20"/>
      <c r="AM4" s="19"/>
      <c r="AN4" s="19">
        <f t="shared" ref="AN4:AN30" si="4">SUM(N(AK4),N(AL4),MIN(N(AM4),30))</f>
        <v>0</v>
      </c>
      <c r="AO4" s="19">
        <f t="shared" si="1"/>
        <v>0</v>
      </c>
      <c r="AP4" s="20"/>
      <c r="AQ4" s="20"/>
      <c r="AR4" s="21"/>
      <c r="AS4" s="19"/>
    </row>
    <row r="5" ht="24.95" customHeight="1" spans="1:50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2"/>
        <v>0</v>
      </c>
      <c r="AC5" s="20"/>
      <c r="AD5" s="20"/>
      <c r="AE5" s="20"/>
      <c r="AF5" s="19">
        <f t="shared" si="0"/>
        <v>0</v>
      </c>
      <c r="AG5" s="20"/>
      <c r="AH5" s="20"/>
      <c r="AI5" s="20"/>
      <c r="AJ5" s="19">
        <f t="shared" si="3"/>
        <v>0</v>
      </c>
      <c r="AK5" s="20"/>
      <c r="AL5" s="20"/>
      <c r="AM5" s="19"/>
      <c r="AN5" s="19">
        <f t="shared" si="4"/>
        <v>0</v>
      </c>
      <c r="AO5" s="19">
        <f t="shared" si="1"/>
        <v>0</v>
      </c>
      <c r="AP5" s="20"/>
      <c r="AQ5" s="20"/>
      <c r="AR5" s="20"/>
      <c r="AS5" s="19"/>
    </row>
    <row r="6" ht="24.95" customHeight="1" spans="1:50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2"/>
        <v>0</v>
      </c>
      <c r="AC6" s="20"/>
      <c r="AD6" s="20"/>
      <c r="AE6" s="20"/>
      <c r="AF6" s="19">
        <f t="shared" si="0"/>
        <v>0</v>
      </c>
      <c r="AG6" s="20"/>
      <c r="AH6" s="20"/>
      <c r="AI6" s="20"/>
      <c r="AJ6" s="19">
        <f t="shared" si="3"/>
        <v>0</v>
      </c>
      <c r="AK6" s="20"/>
      <c r="AL6" s="20"/>
      <c r="AM6" s="19"/>
      <c r="AN6" s="19">
        <f t="shared" si="4"/>
        <v>0</v>
      </c>
      <c r="AO6" s="19">
        <f t="shared" si="1"/>
        <v>0</v>
      </c>
      <c r="AP6" s="20"/>
      <c r="AQ6" s="20"/>
      <c r="AR6" s="20"/>
      <c r="AS6" s="19"/>
      <c r="AT6" s="22"/>
    </row>
    <row r="7" s="2" customFormat="1" ht="24.95" customHeight="1" spans="1:50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2"/>
        <v>0</v>
      </c>
      <c r="AC7" s="20"/>
      <c r="AD7" s="20"/>
      <c r="AE7" s="20"/>
      <c r="AF7" s="19">
        <f t="shared" si="0"/>
        <v>0</v>
      </c>
      <c r="AG7" s="20"/>
      <c r="AH7" s="20"/>
      <c r="AI7" s="20"/>
      <c r="AJ7" s="19">
        <f t="shared" si="3"/>
        <v>0</v>
      </c>
      <c r="AK7" s="20"/>
      <c r="AL7" s="20"/>
      <c r="AM7" s="19"/>
      <c r="AN7" s="19">
        <f t="shared" si="4"/>
        <v>0</v>
      </c>
      <c r="AO7" s="19">
        <f t="shared" si="1"/>
        <v>0</v>
      </c>
      <c r="AP7" s="20"/>
      <c r="AQ7" s="20"/>
      <c r="AR7" s="20"/>
      <c r="AS7" s="24"/>
    </row>
    <row r="8" s="2" customFormat="1" ht="24.95" customHeight="1" spans="1:50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2"/>
        <v>0</v>
      </c>
      <c r="AC8" s="20"/>
      <c r="AD8" s="20"/>
      <c r="AE8" s="20"/>
      <c r="AF8" s="19">
        <f t="shared" si="0"/>
        <v>0</v>
      </c>
      <c r="AG8" s="20"/>
      <c r="AH8" s="20"/>
      <c r="AI8" s="20"/>
      <c r="AJ8" s="19">
        <f t="shared" si="3"/>
        <v>0</v>
      </c>
      <c r="AK8" s="20"/>
      <c r="AL8" s="20"/>
      <c r="AM8" s="19"/>
      <c r="AN8" s="19">
        <f t="shared" si="4"/>
        <v>0</v>
      </c>
      <c r="AO8" s="19">
        <f t="shared" si="1"/>
        <v>0</v>
      </c>
      <c r="AP8" s="20"/>
      <c r="AQ8" s="20"/>
      <c r="AR8" s="20"/>
      <c r="AS8" s="24"/>
    </row>
    <row r="9" ht="24.95" customHeight="1" spans="1:50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2"/>
        <v>0</v>
      </c>
      <c r="AC9" s="20"/>
      <c r="AD9" s="20"/>
      <c r="AE9" s="20"/>
      <c r="AF9" s="19">
        <f t="shared" si="0"/>
        <v>0</v>
      </c>
      <c r="AG9" s="20"/>
      <c r="AH9" s="20"/>
      <c r="AI9" s="20"/>
      <c r="AJ9" s="19">
        <f t="shared" si="3"/>
        <v>0</v>
      </c>
      <c r="AK9" s="20"/>
      <c r="AL9" s="20"/>
      <c r="AM9" s="19"/>
      <c r="AN9" s="19">
        <f t="shared" si="4"/>
        <v>0</v>
      </c>
      <c r="AO9" s="19">
        <f t="shared" si="1"/>
        <v>0</v>
      </c>
      <c r="AP9" s="20"/>
      <c r="AQ9" s="20"/>
      <c r="AR9" s="21"/>
      <c r="AS9" s="19"/>
    </row>
    <row r="10" ht="24.95" customHeight="1" spans="1:50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2"/>
        <v>0</v>
      </c>
      <c r="AC10" s="20"/>
      <c r="AD10" s="20"/>
      <c r="AE10" s="20"/>
      <c r="AF10" s="19">
        <f t="shared" si="0"/>
        <v>0</v>
      </c>
      <c r="AG10" s="20"/>
      <c r="AH10" s="20"/>
      <c r="AI10" s="20"/>
      <c r="AJ10" s="19">
        <f t="shared" si="3"/>
        <v>0</v>
      </c>
      <c r="AK10" s="20"/>
      <c r="AL10" s="20"/>
      <c r="AM10" s="19"/>
      <c r="AN10" s="19">
        <f t="shared" si="4"/>
        <v>0</v>
      </c>
      <c r="AO10" s="19">
        <f t="shared" si="1"/>
        <v>0</v>
      </c>
      <c r="AP10" s="20"/>
      <c r="AQ10" s="20"/>
      <c r="AR10" s="21"/>
      <c r="AS10" s="19"/>
    </row>
    <row r="11" ht="24.95" customHeight="1" spans="1:50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2"/>
        <v>0</v>
      </c>
      <c r="AC11" s="20"/>
      <c r="AD11" s="20"/>
      <c r="AE11" s="20"/>
      <c r="AF11" s="19">
        <f t="shared" si="0"/>
        <v>0</v>
      </c>
      <c r="AG11" s="20"/>
      <c r="AH11" s="20"/>
      <c r="AI11" s="20"/>
      <c r="AJ11" s="19">
        <f t="shared" si="3"/>
        <v>0</v>
      </c>
      <c r="AK11" s="20"/>
      <c r="AL11" s="20"/>
      <c r="AM11" s="19"/>
      <c r="AN11" s="19">
        <f t="shared" si="4"/>
        <v>0</v>
      </c>
      <c r="AO11" s="19">
        <f t="shared" si="1"/>
        <v>0</v>
      </c>
      <c r="AP11" s="20"/>
      <c r="AQ11" s="20"/>
      <c r="AR11" s="21"/>
      <c r="AS11" s="19"/>
    </row>
    <row r="12" ht="24.95" customHeight="1" spans="1:50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2"/>
        <v>0</v>
      </c>
      <c r="AC12" s="20"/>
      <c r="AD12" s="20"/>
      <c r="AE12" s="20"/>
      <c r="AF12" s="19">
        <f t="shared" si="0"/>
        <v>0</v>
      </c>
      <c r="AG12" s="20"/>
      <c r="AH12" s="20"/>
      <c r="AI12" s="20"/>
      <c r="AJ12" s="19">
        <f t="shared" si="3"/>
        <v>0</v>
      </c>
      <c r="AK12" s="20"/>
      <c r="AL12" s="20"/>
      <c r="AM12" s="19"/>
      <c r="AN12" s="19">
        <f t="shared" si="4"/>
        <v>0</v>
      </c>
      <c r="AO12" s="19">
        <f t="shared" si="1"/>
        <v>0</v>
      </c>
      <c r="AP12" s="20"/>
      <c r="AQ12" s="20"/>
      <c r="AR12" s="21"/>
      <c r="AS12" s="19"/>
    </row>
    <row r="13" ht="24.95" customHeight="1" spans="1:50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2"/>
        <v>0</v>
      </c>
      <c r="AC13" s="20"/>
      <c r="AD13" s="20"/>
      <c r="AE13" s="20"/>
      <c r="AF13" s="19">
        <f t="shared" si="0"/>
        <v>0</v>
      </c>
      <c r="AG13" s="20"/>
      <c r="AH13" s="20"/>
      <c r="AI13" s="20"/>
      <c r="AJ13" s="19">
        <f t="shared" si="3"/>
        <v>0</v>
      </c>
      <c r="AK13" s="20"/>
      <c r="AL13" s="20"/>
      <c r="AM13" s="19"/>
      <c r="AN13" s="19">
        <f t="shared" si="4"/>
        <v>0</v>
      </c>
      <c r="AO13" s="19">
        <f t="shared" si="1"/>
        <v>0</v>
      </c>
      <c r="AP13" s="20"/>
      <c r="AQ13" s="20"/>
      <c r="AR13" s="20"/>
      <c r="AS13" s="19"/>
      <c r="AT13" s="22"/>
    </row>
    <row r="14" ht="24.95" customHeight="1" spans="1:50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2"/>
        <v>0</v>
      </c>
      <c r="AC14" s="20"/>
      <c r="AD14" s="20"/>
      <c r="AE14" s="20"/>
      <c r="AF14" s="19">
        <f t="shared" si="0"/>
        <v>0</v>
      </c>
      <c r="AG14" s="20"/>
      <c r="AH14" s="20"/>
      <c r="AI14" s="20"/>
      <c r="AJ14" s="19">
        <f t="shared" si="3"/>
        <v>0</v>
      </c>
      <c r="AK14" s="20"/>
      <c r="AL14" s="20"/>
      <c r="AM14" s="19"/>
      <c r="AN14" s="19">
        <f t="shared" si="4"/>
        <v>0</v>
      </c>
      <c r="AO14" s="19">
        <f t="shared" si="1"/>
        <v>0</v>
      </c>
      <c r="AP14" s="20"/>
      <c r="AQ14" s="20"/>
      <c r="AR14" s="21"/>
      <c r="AS14" s="19"/>
    </row>
    <row r="15" ht="24.95" customHeight="1" spans="1:50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2"/>
        <v>0</v>
      </c>
      <c r="AC15" s="20"/>
      <c r="AD15" s="20"/>
      <c r="AE15" s="20"/>
      <c r="AF15" s="19">
        <f t="shared" si="0"/>
        <v>0</v>
      </c>
      <c r="AG15" s="20"/>
      <c r="AH15" s="20"/>
      <c r="AI15" s="20"/>
      <c r="AJ15" s="19">
        <f t="shared" si="3"/>
        <v>0</v>
      </c>
      <c r="AK15" s="20"/>
      <c r="AL15" s="20"/>
      <c r="AM15" s="19"/>
      <c r="AN15" s="19">
        <f t="shared" si="4"/>
        <v>0</v>
      </c>
      <c r="AO15" s="19">
        <f t="shared" si="1"/>
        <v>0</v>
      </c>
      <c r="AP15" s="20"/>
      <c r="AQ15" s="20"/>
      <c r="AR15" s="21"/>
      <c r="AS15" s="19"/>
    </row>
    <row r="16" ht="24.95" customHeight="1" spans="1:50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2"/>
        <v>0</v>
      </c>
      <c r="AC16" s="20"/>
      <c r="AD16" s="20"/>
      <c r="AE16" s="20"/>
      <c r="AF16" s="19">
        <f t="shared" si="0"/>
        <v>0</v>
      </c>
      <c r="AG16" s="20"/>
      <c r="AH16" s="20"/>
      <c r="AI16" s="20"/>
      <c r="AJ16" s="19">
        <f t="shared" si="3"/>
        <v>0</v>
      </c>
      <c r="AK16" s="20"/>
      <c r="AL16" s="20"/>
      <c r="AM16" s="19"/>
      <c r="AN16" s="19">
        <f t="shared" si="4"/>
        <v>0</v>
      </c>
      <c r="AO16" s="19">
        <f t="shared" si="1"/>
        <v>0</v>
      </c>
      <c r="AP16" s="20"/>
      <c r="AQ16" s="20"/>
      <c r="AR16" s="20"/>
      <c r="AS16" s="20"/>
      <c r="AT16" s="3"/>
      <c r="AU16" s="3"/>
      <c r="AV16" s="3"/>
      <c r="AW16" s="3"/>
      <c r="AX16" s="3"/>
    </row>
    <row r="17" ht="24.95" customHeight="1" spans="1:46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2"/>
        <v>0</v>
      </c>
      <c r="AC17" s="20"/>
      <c r="AD17" s="20"/>
      <c r="AE17" s="20"/>
      <c r="AF17" s="19">
        <f t="shared" si="0"/>
        <v>0</v>
      </c>
      <c r="AG17" s="20"/>
      <c r="AH17" s="20"/>
      <c r="AI17" s="20"/>
      <c r="AJ17" s="19">
        <f t="shared" si="3"/>
        <v>0</v>
      </c>
      <c r="AK17" s="20"/>
      <c r="AL17" s="20"/>
      <c r="AM17" s="19"/>
      <c r="AN17" s="19">
        <f t="shared" si="4"/>
        <v>0</v>
      </c>
      <c r="AO17" s="19">
        <f t="shared" si="1"/>
        <v>0</v>
      </c>
      <c r="AP17" s="20"/>
      <c r="AQ17" s="20"/>
      <c r="AR17" s="20"/>
      <c r="AS17" s="20"/>
    </row>
    <row r="18" ht="24.95" customHeight="1" spans="1:46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2"/>
        <v>0</v>
      </c>
      <c r="AC18" s="20"/>
      <c r="AD18" s="20"/>
      <c r="AE18" s="20"/>
      <c r="AF18" s="19">
        <f t="shared" si="0"/>
        <v>0</v>
      </c>
      <c r="AG18" s="20"/>
      <c r="AH18" s="20"/>
      <c r="AI18" s="20"/>
      <c r="AJ18" s="19">
        <f t="shared" si="3"/>
        <v>0</v>
      </c>
      <c r="AK18" s="20"/>
      <c r="AL18" s="20"/>
      <c r="AM18" s="19"/>
      <c r="AN18" s="19">
        <f t="shared" si="4"/>
        <v>0</v>
      </c>
      <c r="AO18" s="19">
        <f t="shared" si="1"/>
        <v>0</v>
      </c>
      <c r="AP18" s="20"/>
      <c r="AQ18" s="20"/>
      <c r="AR18" s="20"/>
      <c r="AS18" s="20"/>
    </row>
    <row r="19" ht="24.95" customHeight="1" spans="1:46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2"/>
        <v>0</v>
      </c>
      <c r="AC19" s="20"/>
      <c r="AD19" s="20"/>
      <c r="AE19" s="20"/>
      <c r="AF19" s="19">
        <f t="shared" si="0"/>
        <v>0</v>
      </c>
      <c r="AG19" s="20"/>
      <c r="AH19" s="20"/>
      <c r="AI19" s="20"/>
      <c r="AJ19" s="19">
        <f t="shared" si="3"/>
        <v>0</v>
      </c>
      <c r="AK19" s="20"/>
      <c r="AL19" s="20"/>
      <c r="AM19" s="19"/>
      <c r="AN19" s="19">
        <f t="shared" si="4"/>
        <v>0</v>
      </c>
      <c r="AO19" s="19">
        <f t="shared" si="1"/>
        <v>0</v>
      </c>
      <c r="AP19" s="20"/>
      <c r="AQ19" s="20"/>
      <c r="AR19" s="20"/>
      <c r="AS19" s="20"/>
    </row>
    <row r="20" ht="24.95" customHeight="1" spans="1:46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2"/>
        <v>0</v>
      </c>
      <c r="AC20" s="20"/>
      <c r="AD20" s="20"/>
      <c r="AE20" s="20"/>
      <c r="AF20" s="19">
        <f t="shared" si="0"/>
        <v>0</v>
      </c>
      <c r="AG20" s="20"/>
      <c r="AH20" s="20"/>
      <c r="AI20" s="20"/>
      <c r="AJ20" s="19">
        <f t="shared" si="3"/>
        <v>0</v>
      </c>
      <c r="AK20" s="20"/>
      <c r="AL20" s="20"/>
      <c r="AM20" s="19"/>
      <c r="AN20" s="19">
        <f t="shared" si="4"/>
        <v>0</v>
      </c>
      <c r="AO20" s="19">
        <f t="shared" si="1"/>
        <v>0</v>
      </c>
      <c r="AP20" s="20"/>
      <c r="AQ20" s="20"/>
      <c r="AR20" s="20"/>
      <c r="AS20" s="20"/>
    </row>
    <row r="21" ht="24.95" customHeight="1" spans="1:46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2"/>
        <v>0</v>
      </c>
      <c r="AC21" s="20"/>
      <c r="AD21" s="20"/>
      <c r="AE21" s="20"/>
      <c r="AF21" s="19">
        <f t="shared" si="0"/>
        <v>0</v>
      </c>
      <c r="AG21" s="20"/>
      <c r="AH21" s="20"/>
      <c r="AI21" s="20"/>
      <c r="AJ21" s="19">
        <f t="shared" si="3"/>
        <v>0</v>
      </c>
      <c r="AK21" s="20"/>
      <c r="AL21" s="20"/>
      <c r="AM21" s="19"/>
      <c r="AN21" s="19">
        <f t="shared" si="4"/>
        <v>0</v>
      </c>
      <c r="AO21" s="19">
        <f t="shared" si="1"/>
        <v>0</v>
      </c>
      <c r="AP21" s="20"/>
      <c r="AQ21" s="20"/>
      <c r="AR21" s="21"/>
      <c r="AS21" s="20"/>
    </row>
    <row r="22" ht="24.95" customHeight="1" spans="1:46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2"/>
        <v>0</v>
      </c>
      <c r="AC22" s="26"/>
      <c r="AD22" s="26"/>
      <c r="AE22" s="26"/>
      <c r="AF22" s="19">
        <f t="shared" si="0"/>
        <v>0</v>
      </c>
      <c r="AG22" s="26"/>
      <c r="AH22" s="26"/>
      <c r="AI22" s="26"/>
      <c r="AJ22" s="19">
        <f t="shared" si="3"/>
        <v>0</v>
      </c>
      <c r="AK22" s="26"/>
      <c r="AL22" s="26"/>
      <c r="AM22" s="19"/>
      <c r="AN22" s="19">
        <f t="shared" si="4"/>
        <v>0</v>
      </c>
      <c r="AO22" s="19">
        <f t="shared" si="1"/>
        <v>0</v>
      </c>
      <c r="AP22" s="26"/>
      <c r="AQ22" s="20"/>
      <c r="AR22" s="27"/>
      <c r="AS22" s="26"/>
    </row>
    <row r="23" ht="24.95" customHeight="1" spans="1:46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2"/>
        <v>0</v>
      </c>
      <c r="AC23" s="20"/>
      <c r="AD23" s="20"/>
      <c r="AE23" s="20"/>
      <c r="AF23" s="19">
        <f t="shared" si="0"/>
        <v>0</v>
      </c>
      <c r="AG23" s="20"/>
      <c r="AH23" s="20"/>
      <c r="AI23" s="20"/>
      <c r="AJ23" s="19">
        <f t="shared" si="3"/>
        <v>0</v>
      </c>
      <c r="AK23" s="20"/>
      <c r="AL23" s="20"/>
      <c r="AM23" s="19"/>
      <c r="AN23" s="19">
        <f t="shared" si="4"/>
        <v>0</v>
      </c>
      <c r="AO23" s="19">
        <f t="shared" si="1"/>
        <v>0</v>
      </c>
      <c r="AP23" s="20"/>
      <c r="AQ23" s="20"/>
      <c r="AR23" s="21"/>
      <c r="AS23" s="20"/>
    </row>
    <row r="24" ht="24.95" customHeight="1" spans="1:46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2"/>
        <v>0</v>
      </c>
      <c r="AC24" s="23"/>
      <c r="AD24" s="23"/>
      <c r="AE24" s="23"/>
      <c r="AF24" s="19">
        <f t="shared" si="0"/>
        <v>0</v>
      </c>
      <c r="AG24" s="23"/>
      <c r="AH24" s="23"/>
      <c r="AI24" s="23"/>
      <c r="AJ24" s="19">
        <f t="shared" si="3"/>
        <v>0</v>
      </c>
      <c r="AK24" s="23"/>
      <c r="AL24" s="23"/>
      <c r="AM24" s="19"/>
      <c r="AN24" s="19">
        <f t="shared" si="4"/>
        <v>0</v>
      </c>
      <c r="AO24" s="19">
        <f t="shared" si="1"/>
        <v>0</v>
      </c>
      <c r="AP24" s="23"/>
      <c r="AQ24" s="20"/>
      <c r="AR24" s="23"/>
      <c r="AS24" s="20"/>
      <c r="AT24" s="2"/>
    </row>
    <row r="25" ht="24.95" customHeight="1" spans="1:46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2"/>
        <v>0</v>
      </c>
      <c r="AC25" s="20"/>
      <c r="AD25" s="20"/>
      <c r="AE25" s="20"/>
      <c r="AF25" s="19">
        <f t="shared" si="0"/>
        <v>0</v>
      </c>
      <c r="AG25" s="20"/>
      <c r="AH25" s="20"/>
      <c r="AI25" s="20"/>
      <c r="AJ25" s="19">
        <f t="shared" si="3"/>
        <v>0</v>
      </c>
      <c r="AK25" s="20"/>
      <c r="AL25" s="20"/>
      <c r="AM25" s="19"/>
      <c r="AN25" s="19">
        <f t="shared" si="4"/>
        <v>0</v>
      </c>
      <c r="AO25" s="19">
        <f t="shared" si="1"/>
        <v>0</v>
      </c>
      <c r="AP25" s="20"/>
      <c r="AQ25" s="20"/>
      <c r="AR25" s="20"/>
      <c r="AS25" s="20"/>
    </row>
    <row r="26" ht="24.95" customHeight="1" spans="1:46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2"/>
        <v>0</v>
      </c>
      <c r="AC26" s="20"/>
      <c r="AD26" s="20"/>
      <c r="AE26" s="20"/>
      <c r="AF26" s="19">
        <f t="shared" si="0"/>
        <v>0</v>
      </c>
      <c r="AG26" s="20"/>
      <c r="AH26" s="20"/>
      <c r="AI26" s="20"/>
      <c r="AJ26" s="19">
        <f t="shared" si="3"/>
        <v>0</v>
      </c>
      <c r="AK26" s="20"/>
      <c r="AL26" s="20"/>
      <c r="AM26" s="19"/>
      <c r="AN26" s="19">
        <f t="shared" si="4"/>
        <v>0</v>
      </c>
      <c r="AO26" s="19">
        <f t="shared" si="1"/>
        <v>0</v>
      </c>
      <c r="AP26" s="20"/>
      <c r="AQ26" s="20"/>
      <c r="AR26" s="19"/>
      <c r="AS26" s="20"/>
    </row>
    <row r="27" ht="24.95" customHeight="1" spans="1:46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2"/>
        <v>0</v>
      </c>
      <c r="AC27" s="20"/>
      <c r="AD27" s="20"/>
      <c r="AE27" s="20"/>
      <c r="AF27" s="19">
        <f t="shared" si="0"/>
        <v>0</v>
      </c>
      <c r="AG27" s="20"/>
      <c r="AH27" s="20"/>
      <c r="AI27" s="20"/>
      <c r="AJ27" s="19">
        <f t="shared" si="3"/>
        <v>0</v>
      </c>
      <c r="AK27" s="20"/>
      <c r="AL27" s="20"/>
      <c r="AM27" s="19"/>
      <c r="AN27" s="19">
        <f t="shared" si="4"/>
        <v>0</v>
      </c>
      <c r="AO27" s="19">
        <f t="shared" si="1"/>
        <v>0</v>
      </c>
      <c r="AP27" s="20"/>
      <c r="AQ27" s="20"/>
      <c r="AR27" s="21"/>
      <c r="AS27" s="19"/>
    </row>
    <row r="28" ht="24.95" customHeight="1" spans="1:46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2"/>
        <v>0</v>
      </c>
      <c r="AC28" s="20"/>
      <c r="AD28" s="20"/>
      <c r="AE28" s="20"/>
      <c r="AF28" s="19">
        <f t="shared" si="0"/>
        <v>0</v>
      </c>
      <c r="AG28" s="20"/>
      <c r="AH28" s="20"/>
      <c r="AI28" s="20"/>
      <c r="AJ28" s="19">
        <f t="shared" si="3"/>
        <v>0</v>
      </c>
      <c r="AK28" s="20"/>
      <c r="AL28" s="20"/>
      <c r="AM28" s="19"/>
      <c r="AN28" s="19">
        <f t="shared" si="4"/>
        <v>0</v>
      </c>
      <c r="AO28" s="19">
        <f t="shared" si="1"/>
        <v>0</v>
      </c>
      <c r="AP28" s="20"/>
      <c r="AQ28" s="20"/>
      <c r="AR28" s="21"/>
      <c r="AS28" s="19"/>
    </row>
    <row r="29" ht="24.95" customHeight="1" spans="1:46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2"/>
        <v>0</v>
      </c>
      <c r="AC29" s="20"/>
      <c r="AD29" s="20"/>
      <c r="AE29" s="20"/>
      <c r="AF29" s="19">
        <f t="shared" si="0"/>
        <v>0</v>
      </c>
      <c r="AG29" s="20"/>
      <c r="AH29" s="20"/>
      <c r="AI29" s="20"/>
      <c r="AJ29" s="19">
        <f t="shared" si="3"/>
        <v>0</v>
      </c>
      <c r="AK29" s="20"/>
      <c r="AL29" s="20"/>
      <c r="AM29" s="19"/>
      <c r="AN29" s="19">
        <f t="shared" si="4"/>
        <v>0</v>
      </c>
      <c r="AO29" s="19">
        <f t="shared" si="1"/>
        <v>0</v>
      </c>
      <c r="AP29" s="20"/>
      <c r="AQ29" s="20"/>
      <c r="AR29" s="21"/>
      <c r="AS29" s="19"/>
    </row>
    <row r="30" ht="24.95" customHeight="1" spans="1:46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2"/>
        <v>0</v>
      </c>
      <c r="AC30" s="20"/>
      <c r="AD30" s="20"/>
      <c r="AE30" s="20"/>
      <c r="AF30" s="19">
        <f t="shared" si="0"/>
        <v>0</v>
      </c>
      <c r="AG30" s="20"/>
      <c r="AH30" s="20"/>
      <c r="AI30" s="20"/>
      <c r="AJ30" s="19">
        <f t="shared" si="3"/>
        <v>0</v>
      </c>
      <c r="AK30" s="20"/>
      <c r="AL30" s="20"/>
      <c r="AM30" s="19"/>
      <c r="AN30" s="19">
        <f t="shared" si="4"/>
        <v>0</v>
      </c>
      <c r="AO30" s="19">
        <f t="shared" si="1"/>
        <v>0</v>
      </c>
      <c r="AP30" s="19"/>
      <c r="AQ30" s="20"/>
      <c r="AR30" s="19"/>
      <c r="AS30" s="20"/>
    </row>
    <row r="31" ht="24.95" customHeight="1" spans="1:46">
      <c r="C31" s="29"/>
      <c r="AP31" s="3"/>
    </row>
    <row r="32" ht="24.95" customHeight="1" spans="1:46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K1:AN1"/>
    <mergeCell ref="AT16:AX16"/>
    <mergeCell ref="A1:A2"/>
    <mergeCell ref="B1:B2"/>
    <mergeCell ref="C1:C2"/>
    <mergeCell ref="D1:D2"/>
    <mergeCell ref="E1:E2"/>
    <mergeCell ref="AP1:AP2"/>
    <mergeCell ref="AQ1:AQ2"/>
    <mergeCell ref="AR1:AR2"/>
    <mergeCell ref="AS1:AS2"/>
    <mergeCell ref="D32:AC34"/>
  </mergeCells>
  <dataValidations count="1">
    <dataValidation type="list" allowBlank="1" showInputMessage="1" showErrorMessage="1" sqref="AQ3:AQ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Y45"/>
  <sheetViews>
    <sheetView topLeftCell="P1" workbookViewId="0">
      <selection activeCell="AI6" sqref="AI6"/>
    </sheetView>
  </sheetViews>
  <sheetFormatPr defaultColWidth="9" defaultRowHeight="13.5"/>
  <cols>
    <col min="1" max="1" width="6.50442477876106" style="3" customWidth="1"/>
    <col min="2" max="2" width="6.50442477876106" style="4" customWidth="1"/>
    <col min="3" max="3" width="10.5044247787611" style="5" customWidth="1"/>
    <col min="4" max="4" width="7.6283185840708" style="4" customWidth="1"/>
    <col min="5" max="13" width="9" style="4" customWidth="1"/>
    <col min="14" max="14" width="7.50442477876106" style="4" customWidth="1"/>
    <col min="15" max="17" width="6.6283185840708" style="4" customWidth="1"/>
    <col min="18" max="18" width="7" style="4" customWidth="1"/>
    <col min="19" max="20" width="6.6283185840708" style="4" customWidth="1"/>
    <col min="21" max="22" width="5.75221238938053" style="4" customWidth="1"/>
    <col min="23" max="24" width="5.13274336283186" style="4" customWidth="1"/>
    <col min="25" max="26" width="4.6283185840708" style="4" customWidth="1"/>
    <col min="27" max="27" width="4.24778761061947" style="4" customWidth="1"/>
    <col min="28" max="28" width="5.13274336283186" style="4" customWidth="1"/>
    <col min="29" max="29" width="4.50442477876106" style="4" customWidth="1"/>
    <col min="30" max="30" width="5" style="4" customWidth="1"/>
    <col min="31" max="31" width="4.86725663716814" style="4" customWidth="1"/>
    <col min="32" max="34" width="4.6283185840708" style="4" customWidth="1"/>
    <col min="35" max="35" width="4.55752212389381" style="4" customWidth="1"/>
    <col min="36" max="36" width="7.13274336283186" style="4" customWidth="1"/>
    <col min="37" max="41" width="9" style="4"/>
    <col min="42" max="42" width="9" style="3"/>
    <col min="43" max="44" width="9" style="4"/>
    <col min="45" max="45" width="9" style="3"/>
    <col min="46" max="46" width="6.24778761061947" style="4" customWidth="1"/>
    <col min="47" max="47" width="50.7522123893805" style="4" customWidth="1"/>
    <col min="48" max="16384" width="9" style="4"/>
  </cols>
  <sheetData>
    <row r="1" s="1" customFormat="1" ht="25.5" customHeight="1" spans="1:51">
      <c r="A1" s="6" t="s">
        <v>0</v>
      </c>
      <c r="B1" s="7" t="s">
        <v>1</v>
      </c>
      <c r="C1" s="8" t="s">
        <v>2</v>
      </c>
      <c r="D1" s="7" t="s">
        <v>3</v>
      </c>
      <c r="E1" s="7" t="s">
        <v>4</v>
      </c>
      <c r="F1" s="9" t="s">
        <v>5</v>
      </c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1"/>
      <c r="AK1" s="12" t="s">
        <v>48</v>
      </c>
      <c r="AL1" s="13" t="s">
        <v>6</v>
      </c>
      <c r="AM1" s="14"/>
      <c r="AN1" s="14"/>
      <c r="AO1" s="15"/>
      <c r="AP1" s="16" t="s">
        <v>7</v>
      </c>
      <c r="AQ1" s="6" t="s">
        <v>8</v>
      </c>
      <c r="AR1" s="6" t="s">
        <v>9</v>
      </c>
      <c r="AS1" s="7" t="s">
        <v>10</v>
      </c>
      <c r="AT1" s="17" t="s">
        <v>11</v>
      </c>
    </row>
    <row r="2" s="1" customFormat="1" ht="96" customHeight="1" spans="1:51">
      <c r="A2" s="6"/>
      <c r="B2" s="7"/>
      <c r="C2" s="8"/>
      <c r="D2" s="7"/>
      <c r="E2" s="7"/>
      <c r="F2" s="7" t="s">
        <v>12</v>
      </c>
      <c r="G2" s="7" t="s">
        <v>13</v>
      </c>
      <c r="H2" s="7" t="s">
        <v>14</v>
      </c>
      <c r="I2" s="7" t="s">
        <v>15</v>
      </c>
      <c r="J2" s="7" t="s">
        <v>16</v>
      </c>
      <c r="K2" s="7" t="s">
        <v>17</v>
      </c>
      <c r="L2" s="7" t="s">
        <v>18</v>
      </c>
      <c r="M2" s="7" t="s">
        <v>19</v>
      </c>
      <c r="N2" s="17" t="s">
        <v>20</v>
      </c>
      <c r="O2" s="17" t="s">
        <v>21</v>
      </c>
      <c r="P2" s="17" t="s">
        <v>22</v>
      </c>
      <c r="Q2" s="17" t="s">
        <v>23</v>
      </c>
      <c r="R2" s="17" t="s">
        <v>24</v>
      </c>
      <c r="S2" s="17" t="s">
        <v>25</v>
      </c>
      <c r="T2" s="17" t="s">
        <v>26</v>
      </c>
      <c r="U2" s="17" t="s">
        <v>27</v>
      </c>
      <c r="V2" s="17" t="s">
        <v>28</v>
      </c>
      <c r="W2" s="17" t="s">
        <v>29</v>
      </c>
      <c r="X2" s="17" t="s">
        <v>30</v>
      </c>
      <c r="Y2" s="17" t="s">
        <v>31</v>
      </c>
      <c r="Z2" s="17" t="s">
        <v>32</v>
      </c>
      <c r="AA2" s="17" t="s">
        <v>33</v>
      </c>
      <c r="AB2" s="17" t="s">
        <v>34</v>
      </c>
      <c r="AC2" s="17" t="s">
        <v>35</v>
      </c>
      <c r="AD2" s="17" t="s">
        <v>36</v>
      </c>
      <c r="AE2" s="17" t="s">
        <v>37</v>
      </c>
      <c r="AF2" s="17" t="s">
        <v>38</v>
      </c>
      <c r="AG2" s="17" t="s">
        <v>39</v>
      </c>
      <c r="AH2" s="17" t="s">
        <v>40</v>
      </c>
      <c r="AI2" s="17" t="s">
        <v>41</v>
      </c>
      <c r="AJ2" s="17" t="s">
        <v>42</v>
      </c>
      <c r="AK2" s="12" t="s">
        <v>49</v>
      </c>
      <c r="AL2" s="12" t="s">
        <v>43</v>
      </c>
      <c r="AM2" s="12" t="s">
        <v>44</v>
      </c>
      <c r="AN2" s="12" t="s">
        <v>50</v>
      </c>
      <c r="AO2" s="12" t="s">
        <v>46</v>
      </c>
      <c r="AP2" s="18" t="s">
        <v>47</v>
      </c>
      <c r="AQ2" s="6"/>
      <c r="AR2" s="6"/>
      <c r="AS2" s="7"/>
      <c r="AT2" s="17"/>
    </row>
    <row r="3" ht="24.95" customHeight="1" spans="1:51">
      <c r="A3" s="19">
        <v>1</v>
      </c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19">
        <f t="shared" ref="AB3:AB30" si="0">MIN(SUM(Y3:AA3),6)</f>
        <v>0</v>
      </c>
      <c r="AC3" s="20"/>
      <c r="AD3" s="20"/>
      <c r="AE3" s="20"/>
      <c r="AF3" s="19">
        <f t="shared" ref="AF3:AF30" si="1">MIN(SUM(AC3:AE3),20)</f>
        <v>0</v>
      </c>
      <c r="AG3" s="20"/>
      <c r="AH3" s="20"/>
      <c r="AI3" s="19"/>
      <c r="AJ3" s="19">
        <f>SUM(F3:X3)+AB3+AF3+AG3+AH3+MIN(N(AI3),6)</f>
        <v>0</v>
      </c>
      <c r="AK3" s="20"/>
      <c r="AL3" s="20"/>
      <c r="AM3" s="20"/>
      <c r="AN3" s="19"/>
      <c r="AO3" s="19">
        <f>SUM(N(AL3),N(AM3),MIN(N(AN3),30))</f>
        <v>0</v>
      </c>
      <c r="AP3" s="19">
        <f>0.75*AJ3+0.15*AK3+0.1*AO3</f>
        <v>0</v>
      </c>
      <c r="AQ3" s="20"/>
      <c r="AR3" s="20"/>
      <c r="AS3" s="21"/>
      <c r="AT3" s="19"/>
    </row>
    <row r="4" ht="24.95" customHeight="1" spans="1:51">
      <c r="A4" s="19">
        <v>2</v>
      </c>
      <c r="B4" s="20"/>
      <c r="C4" s="20"/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19">
        <f t="shared" si="0"/>
        <v>0</v>
      </c>
      <c r="AC4" s="20"/>
      <c r="AD4" s="20"/>
      <c r="AE4" s="20"/>
      <c r="AF4" s="19">
        <f t="shared" si="1"/>
        <v>0</v>
      </c>
      <c r="AG4" s="20"/>
      <c r="AH4" s="20"/>
      <c r="AI4" s="19"/>
      <c r="AJ4" s="19">
        <f t="shared" ref="AJ4:AJ30" si="2">SUM(F4:X4)+AB4+AF4+AG4+AH4+MIN(N(AI4),6)</f>
        <v>0</v>
      </c>
      <c r="AK4" s="20"/>
      <c r="AL4" s="20"/>
      <c r="AM4" s="20"/>
      <c r="AN4" s="19"/>
      <c r="AO4" s="19">
        <f t="shared" ref="AO4:AO30" si="3">SUM(N(AL4),N(AM4),MIN(N(AN4),30))</f>
        <v>0</v>
      </c>
      <c r="AP4" s="19">
        <f t="shared" ref="AP3:AP30" si="4">0.75*AJ4+0.15*AK4+0.1*AO4</f>
        <v>0</v>
      </c>
      <c r="AQ4" s="20"/>
      <c r="AR4" s="20"/>
      <c r="AS4" s="21"/>
      <c r="AT4" s="19"/>
    </row>
    <row r="5" ht="24.95" customHeight="1" spans="1:51">
      <c r="A5" s="19">
        <v>3</v>
      </c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19">
        <f t="shared" si="0"/>
        <v>0</v>
      </c>
      <c r="AC5" s="20"/>
      <c r="AD5" s="20"/>
      <c r="AE5" s="20"/>
      <c r="AF5" s="19">
        <f t="shared" si="1"/>
        <v>0</v>
      </c>
      <c r="AG5" s="20"/>
      <c r="AH5" s="20"/>
      <c r="AI5" s="19"/>
      <c r="AJ5" s="19">
        <f t="shared" si="2"/>
        <v>0</v>
      </c>
      <c r="AK5" s="20"/>
      <c r="AL5" s="20"/>
      <c r="AM5" s="20"/>
      <c r="AN5" s="19"/>
      <c r="AO5" s="19">
        <f t="shared" si="3"/>
        <v>0</v>
      </c>
      <c r="AP5" s="19">
        <f t="shared" si="4"/>
        <v>0</v>
      </c>
      <c r="AQ5" s="20"/>
      <c r="AR5" s="20"/>
      <c r="AS5" s="20"/>
      <c r="AT5" s="19"/>
    </row>
    <row r="6" ht="24.95" customHeight="1" spans="1:51">
      <c r="A6" s="19">
        <v>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19">
        <f t="shared" si="0"/>
        <v>0</v>
      </c>
      <c r="AC6" s="20"/>
      <c r="AD6" s="20"/>
      <c r="AE6" s="20"/>
      <c r="AF6" s="19">
        <f t="shared" si="1"/>
        <v>0</v>
      </c>
      <c r="AG6" s="20"/>
      <c r="AH6" s="20"/>
      <c r="AI6" s="19"/>
      <c r="AJ6" s="19">
        <f t="shared" si="2"/>
        <v>0</v>
      </c>
      <c r="AK6" s="20"/>
      <c r="AL6" s="20"/>
      <c r="AM6" s="20"/>
      <c r="AN6" s="19"/>
      <c r="AO6" s="19">
        <f t="shared" si="3"/>
        <v>0</v>
      </c>
      <c r="AP6" s="19">
        <f t="shared" si="4"/>
        <v>0</v>
      </c>
      <c r="AQ6" s="20"/>
      <c r="AR6" s="20"/>
      <c r="AS6" s="20"/>
      <c r="AT6" s="19"/>
      <c r="AU6" s="22"/>
    </row>
    <row r="7" s="2" customFormat="1" ht="24.95" customHeight="1" spans="1:51">
      <c r="A7" s="19">
        <v>5</v>
      </c>
      <c r="B7" s="20"/>
      <c r="C7" s="20"/>
      <c r="D7" s="23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19">
        <f t="shared" si="0"/>
        <v>0</v>
      </c>
      <c r="AC7" s="20"/>
      <c r="AD7" s="20"/>
      <c r="AE7" s="20"/>
      <c r="AF7" s="19">
        <f t="shared" si="1"/>
        <v>0</v>
      </c>
      <c r="AG7" s="20"/>
      <c r="AH7" s="20"/>
      <c r="AI7" s="19"/>
      <c r="AJ7" s="19">
        <f t="shared" si="2"/>
        <v>0</v>
      </c>
      <c r="AK7" s="20"/>
      <c r="AL7" s="20"/>
      <c r="AM7" s="20"/>
      <c r="AN7" s="19"/>
      <c r="AO7" s="19">
        <f t="shared" si="3"/>
        <v>0</v>
      </c>
      <c r="AP7" s="19">
        <f t="shared" si="4"/>
        <v>0</v>
      </c>
      <c r="AQ7" s="20"/>
      <c r="AR7" s="20"/>
      <c r="AS7" s="20"/>
      <c r="AT7" s="24"/>
    </row>
    <row r="8" s="2" customFormat="1" ht="24.95" customHeight="1" spans="1:51">
      <c r="A8" s="19">
        <v>6</v>
      </c>
      <c r="B8" s="20"/>
      <c r="C8" s="20"/>
      <c r="D8" s="23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  <c r="V8" s="20"/>
      <c r="W8" s="20"/>
      <c r="X8" s="20"/>
      <c r="Y8" s="20"/>
      <c r="Z8" s="20"/>
      <c r="AA8" s="20"/>
      <c r="AB8" s="19">
        <f t="shared" si="0"/>
        <v>0</v>
      </c>
      <c r="AC8" s="20"/>
      <c r="AD8" s="20"/>
      <c r="AE8" s="20"/>
      <c r="AF8" s="19">
        <f t="shared" si="1"/>
        <v>0</v>
      </c>
      <c r="AG8" s="20"/>
      <c r="AH8" s="20"/>
      <c r="AI8" s="19"/>
      <c r="AJ8" s="19">
        <f t="shared" si="2"/>
        <v>0</v>
      </c>
      <c r="AK8" s="20"/>
      <c r="AL8" s="20"/>
      <c r="AM8" s="20"/>
      <c r="AN8" s="19"/>
      <c r="AO8" s="19">
        <f t="shared" si="3"/>
        <v>0</v>
      </c>
      <c r="AP8" s="19">
        <f t="shared" si="4"/>
        <v>0</v>
      </c>
      <c r="AQ8" s="20"/>
      <c r="AR8" s="20"/>
      <c r="AS8" s="20"/>
      <c r="AT8" s="24"/>
    </row>
    <row r="9" ht="24.95" customHeight="1" spans="1:51">
      <c r="A9" s="19">
        <v>7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19">
        <f t="shared" si="0"/>
        <v>0</v>
      </c>
      <c r="AC9" s="20"/>
      <c r="AD9" s="20"/>
      <c r="AE9" s="20"/>
      <c r="AF9" s="19">
        <f t="shared" si="1"/>
        <v>0</v>
      </c>
      <c r="AG9" s="20"/>
      <c r="AH9" s="20"/>
      <c r="AI9" s="19"/>
      <c r="AJ9" s="19">
        <f t="shared" si="2"/>
        <v>0</v>
      </c>
      <c r="AK9" s="20"/>
      <c r="AL9" s="20"/>
      <c r="AM9" s="20"/>
      <c r="AN9" s="19"/>
      <c r="AO9" s="19">
        <f t="shared" si="3"/>
        <v>0</v>
      </c>
      <c r="AP9" s="19">
        <f t="shared" si="4"/>
        <v>0</v>
      </c>
      <c r="AQ9" s="20"/>
      <c r="AR9" s="20"/>
      <c r="AS9" s="21"/>
      <c r="AT9" s="19"/>
    </row>
    <row r="10" ht="24.95" customHeight="1" spans="1:51">
      <c r="A10" s="19">
        <v>8</v>
      </c>
      <c r="B10" s="20"/>
      <c r="C10" s="20"/>
      <c r="D10" s="20"/>
      <c r="E10" s="20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  <c r="V10" s="20"/>
      <c r="W10" s="20"/>
      <c r="X10" s="20"/>
      <c r="Y10" s="20"/>
      <c r="Z10" s="20"/>
      <c r="AA10" s="20"/>
      <c r="AB10" s="19">
        <f t="shared" si="0"/>
        <v>0</v>
      </c>
      <c r="AC10" s="20"/>
      <c r="AD10" s="20"/>
      <c r="AE10" s="20"/>
      <c r="AF10" s="19">
        <f t="shared" si="1"/>
        <v>0</v>
      </c>
      <c r="AG10" s="20"/>
      <c r="AH10" s="20"/>
      <c r="AI10" s="19"/>
      <c r="AJ10" s="19">
        <f t="shared" si="2"/>
        <v>0</v>
      </c>
      <c r="AK10" s="20"/>
      <c r="AL10" s="20"/>
      <c r="AM10" s="20"/>
      <c r="AN10" s="19"/>
      <c r="AO10" s="19">
        <f t="shared" si="3"/>
        <v>0</v>
      </c>
      <c r="AP10" s="19">
        <f t="shared" si="4"/>
        <v>0</v>
      </c>
      <c r="AQ10" s="20"/>
      <c r="AR10" s="20"/>
      <c r="AS10" s="21"/>
      <c r="AT10" s="19"/>
    </row>
    <row r="11" ht="24.95" customHeight="1" spans="1:51">
      <c r="A11" s="19">
        <v>9</v>
      </c>
      <c r="B11" s="20"/>
      <c r="C11" s="25"/>
      <c r="D11" s="20"/>
      <c r="E11" s="20"/>
      <c r="F11" s="20"/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19">
        <f t="shared" si="0"/>
        <v>0</v>
      </c>
      <c r="AC11" s="20"/>
      <c r="AD11" s="20"/>
      <c r="AE11" s="20"/>
      <c r="AF11" s="19">
        <f t="shared" si="1"/>
        <v>0</v>
      </c>
      <c r="AG11" s="20"/>
      <c r="AH11" s="20"/>
      <c r="AI11" s="19"/>
      <c r="AJ11" s="19">
        <f t="shared" si="2"/>
        <v>0</v>
      </c>
      <c r="AK11" s="20"/>
      <c r="AL11" s="20"/>
      <c r="AM11" s="20"/>
      <c r="AN11" s="19"/>
      <c r="AO11" s="19">
        <f t="shared" si="3"/>
        <v>0</v>
      </c>
      <c r="AP11" s="19">
        <f t="shared" si="4"/>
        <v>0</v>
      </c>
      <c r="AQ11" s="20"/>
      <c r="AR11" s="20"/>
      <c r="AS11" s="21"/>
      <c r="AT11" s="19"/>
    </row>
    <row r="12" ht="24.95" customHeight="1" spans="1:51">
      <c r="A12" s="19">
        <v>10</v>
      </c>
      <c r="B12" s="20"/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19">
        <f t="shared" si="0"/>
        <v>0</v>
      </c>
      <c r="AC12" s="20"/>
      <c r="AD12" s="20"/>
      <c r="AE12" s="20"/>
      <c r="AF12" s="19">
        <f t="shared" si="1"/>
        <v>0</v>
      </c>
      <c r="AG12" s="20"/>
      <c r="AH12" s="20"/>
      <c r="AI12" s="19"/>
      <c r="AJ12" s="19">
        <f t="shared" si="2"/>
        <v>0</v>
      </c>
      <c r="AK12" s="20"/>
      <c r="AL12" s="20"/>
      <c r="AM12" s="20"/>
      <c r="AN12" s="19"/>
      <c r="AO12" s="19">
        <f t="shared" si="3"/>
        <v>0</v>
      </c>
      <c r="AP12" s="19">
        <f t="shared" si="4"/>
        <v>0</v>
      </c>
      <c r="AQ12" s="20"/>
      <c r="AR12" s="20"/>
      <c r="AS12" s="21"/>
      <c r="AT12" s="19"/>
    </row>
    <row r="13" ht="24.95" customHeight="1" spans="1:51">
      <c r="A13" s="19">
        <v>11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  <c r="V13" s="20"/>
      <c r="W13" s="20"/>
      <c r="X13" s="20"/>
      <c r="Y13" s="20"/>
      <c r="Z13" s="20"/>
      <c r="AA13" s="20"/>
      <c r="AB13" s="19">
        <f t="shared" si="0"/>
        <v>0</v>
      </c>
      <c r="AC13" s="20"/>
      <c r="AD13" s="20"/>
      <c r="AE13" s="20"/>
      <c r="AF13" s="19">
        <f t="shared" si="1"/>
        <v>0</v>
      </c>
      <c r="AG13" s="20"/>
      <c r="AH13" s="20"/>
      <c r="AI13" s="19"/>
      <c r="AJ13" s="19">
        <f t="shared" si="2"/>
        <v>0</v>
      </c>
      <c r="AK13" s="20"/>
      <c r="AL13" s="20"/>
      <c r="AM13" s="20"/>
      <c r="AN13" s="19"/>
      <c r="AO13" s="19">
        <f t="shared" si="3"/>
        <v>0</v>
      </c>
      <c r="AP13" s="19">
        <f t="shared" si="4"/>
        <v>0</v>
      </c>
      <c r="AQ13" s="20"/>
      <c r="AR13" s="20"/>
      <c r="AS13" s="20"/>
      <c r="AT13" s="19"/>
      <c r="AU13" s="22"/>
    </row>
    <row r="14" ht="24.95" customHeight="1" spans="1:51">
      <c r="A14" s="19">
        <v>12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19">
        <f t="shared" si="0"/>
        <v>0</v>
      </c>
      <c r="AC14" s="20"/>
      <c r="AD14" s="20"/>
      <c r="AE14" s="20"/>
      <c r="AF14" s="19">
        <f t="shared" si="1"/>
        <v>0</v>
      </c>
      <c r="AG14" s="20"/>
      <c r="AH14" s="20"/>
      <c r="AI14" s="19"/>
      <c r="AJ14" s="19">
        <f t="shared" si="2"/>
        <v>0</v>
      </c>
      <c r="AK14" s="20"/>
      <c r="AL14" s="20"/>
      <c r="AM14" s="20"/>
      <c r="AN14" s="19"/>
      <c r="AO14" s="19">
        <f t="shared" si="3"/>
        <v>0</v>
      </c>
      <c r="AP14" s="19">
        <f t="shared" si="4"/>
        <v>0</v>
      </c>
      <c r="AQ14" s="20"/>
      <c r="AR14" s="20"/>
      <c r="AS14" s="21"/>
      <c r="AT14" s="19"/>
    </row>
    <row r="15" ht="24.95" customHeight="1" spans="1:51">
      <c r="A15" s="19">
        <v>13</v>
      </c>
      <c r="B15" s="20"/>
      <c r="C15" s="20"/>
      <c r="D15" s="20"/>
      <c r="E15" s="20"/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19">
        <f t="shared" si="0"/>
        <v>0</v>
      </c>
      <c r="AC15" s="20"/>
      <c r="AD15" s="20"/>
      <c r="AE15" s="20"/>
      <c r="AF15" s="19">
        <f t="shared" si="1"/>
        <v>0</v>
      </c>
      <c r="AG15" s="20"/>
      <c r="AH15" s="20"/>
      <c r="AI15" s="19"/>
      <c r="AJ15" s="19">
        <f t="shared" si="2"/>
        <v>0</v>
      </c>
      <c r="AK15" s="20"/>
      <c r="AL15" s="20"/>
      <c r="AM15" s="20"/>
      <c r="AN15" s="19"/>
      <c r="AO15" s="19">
        <f t="shared" si="3"/>
        <v>0</v>
      </c>
      <c r="AP15" s="19">
        <f t="shared" si="4"/>
        <v>0</v>
      </c>
      <c r="AQ15" s="20"/>
      <c r="AR15" s="20"/>
      <c r="AS15" s="21"/>
      <c r="AT15" s="19"/>
    </row>
    <row r="16" ht="24.95" customHeight="1" spans="1:51">
      <c r="A16" s="19">
        <v>14</v>
      </c>
      <c r="B16" s="20"/>
      <c r="C16" s="20"/>
      <c r="D16" s="20"/>
      <c r="E16" s="20"/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19">
        <f t="shared" si="0"/>
        <v>0</v>
      </c>
      <c r="AC16" s="20"/>
      <c r="AD16" s="20"/>
      <c r="AE16" s="20"/>
      <c r="AF16" s="19">
        <f t="shared" si="1"/>
        <v>0</v>
      </c>
      <c r="AG16" s="20"/>
      <c r="AH16" s="20"/>
      <c r="AI16" s="19"/>
      <c r="AJ16" s="19">
        <f t="shared" si="2"/>
        <v>0</v>
      </c>
      <c r="AK16" s="20"/>
      <c r="AL16" s="20"/>
      <c r="AM16" s="20"/>
      <c r="AN16" s="19"/>
      <c r="AO16" s="19">
        <f t="shared" si="3"/>
        <v>0</v>
      </c>
      <c r="AP16" s="19">
        <f t="shared" si="4"/>
        <v>0</v>
      </c>
      <c r="AQ16" s="20"/>
      <c r="AR16" s="20"/>
      <c r="AS16" s="20"/>
      <c r="AT16" s="20"/>
      <c r="AU16" s="3"/>
      <c r="AV16" s="3"/>
      <c r="AW16" s="3"/>
      <c r="AX16" s="3"/>
      <c r="AY16" s="3"/>
    </row>
    <row r="17" ht="24.95" customHeight="1" spans="1:47">
      <c r="A17" s="19">
        <v>15</v>
      </c>
      <c r="B17" s="20"/>
      <c r="C17" s="20"/>
      <c r="D17" s="20"/>
      <c r="E17" s="20"/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19">
        <f t="shared" si="0"/>
        <v>0</v>
      </c>
      <c r="AC17" s="20"/>
      <c r="AD17" s="20"/>
      <c r="AE17" s="20"/>
      <c r="AF17" s="19">
        <f t="shared" si="1"/>
        <v>0</v>
      </c>
      <c r="AG17" s="20"/>
      <c r="AH17" s="20"/>
      <c r="AI17" s="19"/>
      <c r="AJ17" s="19">
        <f t="shared" si="2"/>
        <v>0</v>
      </c>
      <c r="AK17" s="20"/>
      <c r="AL17" s="20"/>
      <c r="AM17" s="20"/>
      <c r="AN17" s="19"/>
      <c r="AO17" s="19">
        <f t="shared" si="3"/>
        <v>0</v>
      </c>
      <c r="AP17" s="19">
        <f t="shared" si="4"/>
        <v>0</v>
      </c>
      <c r="AQ17" s="20"/>
      <c r="AR17" s="20"/>
      <c r="AS17" s="20"/>
      <c r="AT17" s="20"/>
    </row>
    <row r="18" ht="24.95" customHeight="1" spans="1:47">
      <c r="A18" s="19">
        <v>16</v>
      </c>
      <c r="B18" s="20"/>
      <c r="C18" s="20"/>
      <c r="D18" s="20"/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19">
        <f t="shared" si="0"/>
        <v>0</v>
      </c>
      <c r="AC18" s="20"/>
      <c r="AD18" s="20"/>
      <c r="AE18" s="20"/>
      <c r="AF18" s="19">
        <f t="shared" si="1"/>
        <v>0</v>
      </c>
      <c r="AG18" s="20"/>
      <c r="AH18" s="20"/>
      <c r="AI18" s="19"/>
      <c r="AJ18" s="19">
        <f t="shared" si="2"/>
        <v>0</v>
      </c>
      <c r="AK18" s="20"/>
      <c r="AL18" s="20"/>
      <c r="AM18" s="20"/>
      <c r="AN18" s="19"/>
      <c r="AO18" s="19">
        <f t="shared" si="3"/>
        <v>0</v>
      </c>
      <c r="AP18" s="19">
        <f t="shared" si="4"/>
        <v>0</v>
      </c>
      <c r="AQ18" s="20"/>
      <c r="AR18" s="20"/>
      <c r="AS18" s="20"/>
      <c r="AT18" s="20"/>
    </row>
    <row r="19" ht="24.95" customHeight="1" spans="1:47">
      <c r="A19" s="19">
        <v>17</v>
      </c>
      <c r="B19" s="20"/>
      <c r="C19" s="20"/>
      <c r="D19" s="20"/>
      <c r="E19" s="20"/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19">
        <f t="shared" si="0"/>
        <v>0</v>
      </c>
      <c r="AC19" s="20"/>
      <c r="AD19" s="20"/>
      <c r="AE19" s="20"/>
      <c r="AF19" s="19">
        <f t="shared" si="1"/>
        <v>0</v>
      </c>
      <c r="AG19" s="20"/>
      <c r="AH19" s="20"/>
      <c r="AI19" s="19"/>
      <c r="AJ19" s="19">
        <f t="shared" si="2"/>
        <v>0</v>
      </c>
      <c r="AK19" s="20"/>
      <c r="AL19" s="20"/>
      <c r="AM19" s="20"/>
      <c r="AN19" s="19"/>
      <c r="AO19" s="19">
        <f t="shared" si="3"/>
        <v>0</v>
      </c>
      <c r="AP19" s="19">
        <f t="shared" si="4"/>
        <v>0</v>
      </c>
      <c r="AQ19" s="20"/>
      <c r="AR19" s="20"/>
      <c r="AS19" s="20"/>
      <c r="AT19" s="20"/>
    </row>
    <row r="20" ht="24.95" customHeight="1" spans="1:47">
      <c r="A20" s="19">
        <v>18</v>
      </c>
      <c r="B20" s="20"/>
      <c r="C20" s="20"/>
      <c r="D20" s="20"/>
      <c r="E20" s="20"/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19">
        <f t="shared" si="0"/>
        <v>0</v>
      </c>
      <c r="AC20" s="20"/>
      <c r="AD20" s="20"/>
      <c r="AE20" s="20"/>
      <c r="AF20" s="19">
        <f t="shared" si="1"/>
        <v>0</v>
      </c>
      <c r="AG20" s="20"/>
      <c r="AH20" s="20"/>
      <c r="AI20" s="19"/>
      <c r="AJ20" s="19">
        <f t="shared" si="2"/>
        <v>0</v>
      </c>
      <c r="AK20" s="20"/>
      <c r="AL20" s="20"/>
      <c r="AM20" s="20"/>
      <c r="AN20" s="19"/>
      <c r="AO20" s="19">
        <f t="shared" si="3"/>
        <v>0</v>
      </c>
      <c r="AP20" s="19">
        <f t="shared" si="4"/>
        <v>0</v>
      </c>
      <c r="AQ20" s="20"/>
      <c r="AR20" s="20"/>
      <c r="AS20" s="20"/>
      <c r="AT20" s="20"/>
    </row>
    <row r="21" ht="24.95" customHeight="1" spans="1:47">
      <c r="A21" s="19">
        <v>19</v>
      </c>
      <c r="B21" s="20"/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19">
        <f t="shared" si="0"/>
        <v>0</v>
      </c>
      <c r="AC21" s="20"/>
      <c r="AD21" s="20"/>
      <c r="AE21" s="20"/>
      <c r="AF21" s="19">
        <f t="shared" si="1"/>
        <v>0</v>
      </c>
      <c r="AG21" s="20"/>
      <c r="AH21" s="20"/>
      <c r="AI21" s="19"/>
      <c r="AJ21" s="19">
        <f t="shared" si="2"/>
        <v>0</v>
      </c>
      <c r="AK21" s="20"/>
      <c r="AL21" s="20"/>
      <c r="AM21" s="20"/>
      <c r="AN21" s="19"/>
      <c r="AO21" s="19">
        <f t="shared" si="3"/>
        <v>0</v>
      </c>
      <c r="AP21" s="19">
        <f t="shared" si="4"/>
        <v>0</v>
      </c>
      <c r="AQ21" s="20"/>
      <c r="AR21" s="20"/>
      <c r="AS21" s="21"/>
      <c r="AT21" s="20"/>
    </row>
    <row r="22" ht="24.95" customHeight="1" spans="1:47">
      <c r="A22" s="19">
        <v>20</v>
      </c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19">
        <f t="shared" si="0"/>
        <v>0</v>
      </c>
      <c r="AC22" s="26"/>
      <c r="AD22" s="26"/>
      <c r="AE22" s="26"/>
      <c r="AF22" s="19">
        <f t="shared" si="1"/>
        <v>0</v>
      </c>
      <c r="AG22" s="26"/>
      <c r="AH22" s="26"/>
      <c r="AI22" s="19"/>
      <c r="AJ22" s="19">
        <f t="shared" si="2"/>
        <v>0</v>
      </c>
      <c r="AK22" s="26"/>
      <c r="AL22" s="26"/>
      <c r="AM22" s="26"/>
      <c r="AN22" s="19"/>
      <c r="AO22" s="19">
        <f t="shared" si="3"/>
        <v>0</v>
      </c>
      <c r="AP22" s="19">
        <f t="shared" si="4"/>
        <v>0</v>
      </c>
      <c r="AQ22" s="26"/>
      <c r="AR22" s="20"/>
      <c r="AS22" s="27"/>
      <c r="AT22" s="26"/>
    </row>
    <row r="23" ht="24.95" customHeight="1" spans="1:47">
      <c r="A23" s="19">
        <v>21</v>
      </c>
      <c r="B23" s="20"/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  <c r="V23" s="20"/>
      <c r="W23" s="20"/>
      <c r="X23" s="20"/>
      <c r="Y23" s="20"/>
      <c r="Z23" s="20"/>
      <c r="AA23" s="20"/>
      <c r="AB23" s="19">
        <f t="shared" si="0"/>
        <v>0</v>
      </c>
      <c r="AC23" s="20"/>
      <c r="AD23" s="20"/>
      <c r="AE23" s="20"/>
      <c r="AF23" s="19">
        <f t="shared" si="1"/>
        <v>0</v>
      </c>
      <c r="AG23" s="20"/>
      <c r="AH23" s="20"/>
      <c r="AI23" s="19"/>
      <c r="AJ23" s="19">
        <f t="shared" si="2"/>
        <v>0</v>
      </c>
      <c r="AK23" s="20"/>
      <c r="AL23" s="20"/>
      <c r="AM23" s="20"/>
      <c r="AN23" s="19"/>
      <c r="AO23" s="19">
        <f t="shared" si="3"/>
        <v>0</v>
      </c>
      <c r="AP23" s="19">
        <f t="shared" si="4"/>
        <v>0</v>
      </c>
      <c r="AQ23" s="20"/>
      <c r="AR23" s="20"/>
      <c r="AS23" s="21"/>
      <c r="AT23" s="20"/>
    </row>
    <row r="24" ht="24.95" customHeight="1" spans="1:47">
      <c r="A24" s="19">
        <v>22</v>
      </c>
      <c r="B24" s="23"/>
      <c r="C24" s="23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3"/>
      <c r="O24" s="23"/>
      <c r="P24" s="23"/>
      <c r="Q24" s="23"/>
      <c r="R24" s="23"/>
      <c r="S24" s="23"/>
      <c r="T24" s="23"/>
      <c r="U24" s="23"/>
      <c r="V24" s="23"/>
      <c r="W24" s="23"/>
      <c r="X24" s="23"/>
      <c r="Y24" s="23"/>
      <c r="Z24" s="23"/>
      <c r="AA24" s="23"/>
      <c r="AB24" s="19">
        <f t="shared" si="0"/>
        <v>0</v>
      </c>
      <c r="AC24" s="23"/>
      <c r="AD24" s="23"/>
      <c r="AE24" s="23"/>
      <c r="AF24" s="19">
        <f t="shared" si="1"/>
        <v>0</v>
      </c>
      <c r="AG24" s="23"/>
      <c r="AH24" s="23"/>
      <c r="AI24" s="19"/>
      <c r="AJ24" s="19">
        <f t="shared" si="2"/>
        <v>0</v>
      </c>
      <c r="AK24" s="23"/>
      <c r="AL24" s="23"/>
      <c r="AM24" s="23"/>
      <c r="AN24" s="19"/>
      <c r="AO24" s="19">
        <f t="shared" si="3"/>
        <v>0</v>
      </c>
      <c r="AP24" s="19">
        <f t="shared" si="4"/>
        <v>0</v>
      </c>
      <c r="AQ24" s="23"/>
      <c r="AR24" s="20"/>
      <c r="AS24" s="23"/>
      <c r="AT24" s="20"/>
      <c r="AU24" s="2"/>
    </row>
    <row r="25" ht="24.95" customHeight="1" spans="1:47">
      <c r="A25" s="19">
        <v>23</v>
      </c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19">
        <f t="shared" si="0"/>
        <v>0</v>
      </c>
      <c r="AC25" s="20"/>
      <c r="AD25" s="20"/>
      <c r="AE25" s="20"/>
      <c r="AF25" s="19">
        <f t="shared" si="1"/>
        <v>0</v>
      </c>
      <c r="AG25" s="20"/>
      <c r="AH25" s="20"/>
      <c r="AI25" s="19"/>
      <c r="AJ25" s="19">
        <f t="shared" si="2"/>
        <v>0</v>
      </c>
      <c r="AK25" s="20"/>
      <c r="AL25" s="20"/>
      <c r="AM25" s="20"/>
      <c r="AN25" s="19"/>
      <c r="AO25" s="19">
        <f t="shared" si="3"/>
        <v>0</v>
      </c>
      <c r="AP25" s="19">
        <f t="shared" si="4"/>
        <v>0</v>
      </c>
      <c r="AQ25" s="20"/>
      <c r="AR25" s="20"/>
      <c r="AS25" s="20"/>
      <c r="AT25" s="20"/>
    </row>
    <row r="26" ht="24.95" customHeight="1" spans="1:47">
      <c r="A26" s="19">
        <v>24</v>
      </c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  <c r="V26" s="20"/>
      <c r="W26" s="20"/>
      <c r="X26" s="20"/>
      <c r="Y26" s="20"/>
      <c r="Z26" s="20"/>
      <c r="AA26" s="20"/>
      <c r="AB26" s="19">
        <f t="shared" si="0"/>
        <v>0</v>
      </c>
      <c r="AC26" s="20"/>
      <c r="AD26" s="20"/>
      <c r="AE26" s="20"/>
      <c r="AF26" s="19">
        <f t="shared" si="1"/>
        <v>0</v>
      </c>
      <c r="AG26" s="20"/>
      <c r="AH26" s="20"/>
      <c r="AI26" s="19"/>
      <c r="AJ26" s="19">
        <f t="shared" si="2"/>
        <v>0</v>
      </c>
      <c r="AK26" s="20"/>
      <c r="AL26" s="20"/>
      <c r="AM26" s="20"/>
      <c r="AN26" s="19"/>
      <c r="AO26" s="19">
        <f t="shared" si="3"/>
        <v>0</v>
      </c>
      <c r="AP26" s="19">
        <f t="shared" si="4"/>
        <v>0</v>
      </c>
      <c r="AQ26" s="20"/>
      <c r="AR26" s="20"/>
      <c r="AS26" s="19"/>
      <c r="AT26" s="20"/>
    </row>
    <row r="27" ht="24.95" customHeight="1" spans="1:47">
      <c r="A27" s="19">
        <v>25</v>
      </c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  <c r="V27" s="20"/>
      <c r="W27" s="20"/>
      <c r="X27" s="20"/>
      <c r="Y27" s="20"/>
      <c r="Z27" s="20"/>
      <c r="AA27" s="20"/>
      <c r="AB27" s="19">
        <f t="shared" si="0"/>
        <v>0</v>
      </c>
      <c r="AC27" s="20"/>
      <c r="AD27" s="20"/>
      <c r="AE27" s="20"/>
      <c r="AF27" s="19">
        <f t="shared" si="1"/>
        <v>0</v>
      </c>
      <c r="AG27" s="20"/>
      <c r="AH27" s="20"/>
      <c r="AI27" s="19"/>
      <c r="AJ27" s="19">
        <f t="shared" si="2"/>
        <v>0</v>
      </c>
      <c r="AK27" s="20"/>
      <c r="AL27" s="20"/>
      <c r="AM27" s="20"/>
      <c r="AN27" s="19"/>
      <c r="AO27" s="19">
        <f t="shared" si="3"/>
        <v>0</v>
      </c>
      <c r="AP27" s="19">
        <f t="shared" si="4"/>
        <v>0</v>
      </c>
      <c r="AQ27" s="20"/>
      <c r="AR27" s="20"/>
      <c r="AS27" s="21"/>
      <c r="AT27" s="19"/>
    </row>
    <row r="28" ht="24.95" customHeight="1" spans="1:47">
      <c r="A28" s="19">
        <v>26</v>
      </c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  <c r="V28" s="20"/>
      <c r="W28" s="20"/>
      <c r="X28" s="20"/>
      <c r="Y28" s="20"/>
      <c r="Z28" s="20"/>
      <c r="AA28" s="20"/>
      <c r="AB28" s="19">
        <f t="shared" si="0"/>
        <v>0</v>
      </c>
      <c r="AC28" s="20"/>
      <c r="AD28" s="20"/>
      <c r="AE28" s="20"/>
      <c r="AF28" s="19">
        <f t="shared" si="1"/>
        <v>0</v>
      </c>
      <c r="AG28" s="20"/>
      <c r="AH28" s="20"/>
      <c r="AI28" s="19"/>
      <c r="AJ28" s="19">
        <f t="shared" si="2"/>
        <v>0</v>
      </c>
      <c r="AK28" s="20"/>
      <c r="AL28" s="20"/>
      <c r="AM28" s="20"/>
      <c r="AN28" s="19"/>
      <c r="AO28" s="19">
        <f t="shared" si="3"/>
        <v>0</v>
      </c>
      <c r="AP28" s="19">
        <f t="shared" si="4"/>
        <v>0</v>
      </c>
      <c r="AQ28" s="20"/>
      <c r="AR28" s="20"/>
      <c r="AS28" s="21"/>
      <c r="AT28" s="19"/>
    </row>
    <row r="29" ht="24.95" customHeight="1" spans="1:47">
      <c r="A29" s="19">
        <v>27</v>
      </c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  <c r="V29" s="20"/>
      <c r="W29" s="20"/>
      <c r="X29" s="20"/>
      <c r="Y29" s="20"/>
      <c r="Z29" s="20"/>
      <c r="AA29" s="20"/>
      <c r="AB29" s="19">
        <f t="shared" si="0"/>
        <v>0</v>
      </c>
      <c r="AC29" s="20"/>
      <c r="AD29" s="20"/>
      <c r="AE29" s="20"/>
      <c r="AF29" s="19">
        <f t="shared" si="1"/>
        <v>0</v>
      </c>
      <c r="AG29" s="20"/>
      <c r="AH29" s="20"/>
      <c r="AI29" s="19"/>
      <c r="AJ29" s="19">
        <f t="shared" si="2"/>
        <v>0</v>
      </c>
      <c r="AK29" s="20"/>
      <c r="AL29" s="20"/>
      <c r="AM29" s="20"/>
      <c r="AN29" s="19"/>
      <c r="AO29" s="19">
        <f t="shared" si="3"/>
        <v>0</v>
      </c>
      <c r="AP29" s="19">
        <f t="shared" si="4"/>
        <v>0</v>
      </c>
      <c r="AQ29" s="20"/>
      <c r="AR29" s="20"/>
      <c r="AS29" s="21"/>
      <c r="AT29" s="19"/>
    </row>
    <row r="30" ht="24.95" customHeight="1" spans="1:47">
      <c r="A30" s="19">
        <v>28</v>
      </c>
      <c r="B30" s="19"/>
      <c r="C30" s="28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  <c r="V30" s="20"/>
      <c r="W30" s="20"/>
      <c r="X30" s="20"/>
      <c r="Y30" s="20"/>
      <c r="Z30" s="20"/>
      <c r="AA30" s="20"/>
      <c r="AB30" s="19">
        <f t="shared" si="0"/>
        <v>0</v>
      </c>
      <c r="AC30" s="20"/>
      <c r="AD30" s="20"/>
      <c r="AE30" s="20"/>
      <c r="AF30" s="19">
        <f t="shared" si="1"/>
        <v>0</v>
      </c>
      <c r="AG30" s="20"/>
      <c r="AH30" s="20"/>
      <c r="AI30" s="19"/>
      <c r="AJ30" s="19">
        <f t="shared" si="2"/>
        <v>0</v>
      </c>
      <c r="AK30" s="20"/>
      <c r="AL30" s="20"/>
      <c r="AM30" s="20"/>
      <c r="AN30" s="19"/>
      <c r="AO30" s="19">
        <f t="shared" si="3"/>
        <v>0</v>
      </c>
      <c r="AP30" s="19">
        <f t="shared" si="4"/>
        <v>0</v>
      </c>
      <c r="AQ30" s="19"/>
      <c r="AR30" s="20"/>
      <c r="AS30" s="19"/>
      <c r="AT30" s="20"/>
    </row>
    <row r="31" ht="24.95" customHeight="1" spans="1:47">
      <c r="C31" s="29"/>
      <c r="AQ31" s="3"/>
    </row>
    <row r="32" ht="24.95" customHeight="1" spans="1:47">
      <c r="D32" s="30"/>
      <c r="E32" s="30"/>
      <c r="F32" s="30"/>
      <c r="G32" s="30"/>
      <c r="H32" s="30"/>
      <c r="I32" s="30"/>
      <c r="J32" s="30"/>
      <c r="K32" s="30"/>
      <c r="L32" s="30"/>
      <c r="M32" s="30"/>
      <c r="N32" s="30"/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</row>
    <row r="33" ht="24.95" customHeight="1" spans="4:29">
      <c r="D33" s="30"/>
      <c r="E33" s="30"/>
      <c r="F33" s="30"/>
      <c r="G33" s="30"/>
      <c r="H33" s="30"/>
      <c r="I33" s="30"/>
      <c r="J33" s="30"/>
      <c r="K33" s="30"/>
      <c r="L33" s="30"/>
      <c r="M33" s="30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</row>
    <row r="34" ht="24.95" customHeight="1" spans="4:29">
      <c r="D34" s="30"/>
      <c r="E34" s="30"/>
      <c r="F34" s="30"/>
      <c r="G34" s="30"/>
      <c r="H34" s="30"/>
      <c r="I34" s="30"/>
      <c r="J34" s="30"/>
      <c r="K34" s="30"/>
      <c r="L34" s="30"/>
      <c r="M34" s="30"/>
      <c r="N34" s="30"/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</row>
    <row r="35" ht="24.95" customHeight="1"/>
    <row r="36" ht="24.95" customHeight="1"/>
    <row r="37" ht="24.95" customHeight="1"/>
    <row r="38" ht="24.95" customHeight="1"/>
    <row r="39" ht="24.95" customHeight="1"/>
    <row r="40" ht="24.95" customHeight="1"/>
    <row r="41" ht="26.25" customHeight="1"/>
    <row r="42" ht="32.25" customHeight="1"/>
    <row r="43" ht="22.5" customHeight="1"/>
    <row r="44" ht="10.5" customHeight="1"/>
    <row r="45" hidden="1" customHeight="1"/>
  </sheetData>
  <mergeCells count="13">
    <mergeCell ref="F1:AJ1"/>
    <mergeCell ref="AL1:AO1"/>
    <mergeCell ref="AU16:AY16"/>
    <mergeCell ref="A1:A2"/>
    <mergeCell ref="B1:B2"/>
    <mergeCell ref="C1:C2"/>
    <mergeCell ref="D1:D2"/>
    <mergeCell ref="E1:E2"/>
    <mergeCell ref="AQ1:AQ2"/>
    <mergeCell ref="AR1:AR2"/>
    <mergeCell ref="AS1:AS2"/>
    <mergeCell ref="AT1:AT2"/>
    <mergeCell ref="D32:AC34"/>
  </mergeCells>
  <dataValidations count="1">
    <dataValidation type="list" allowBlank="1" showInputMessage="1" showErrorMessage="1" sqref="AR3:AR30">
      <formula1>"是,否"</formula1>
    </dataValidation>
  </dataValidations>
  <pageMargins left="0.31496062992126" right="0" top="0.748031496062992" bottom="0.748031496062992" header="0.31496062992126" footer="0.31496062992126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8</vt:i4>
      </vt:variant>
    </vt:vector>
  </HeadingPairs>
  <TitlesOfParts>
    <vt:vector size="8" baseType="lpstr">
      <vt:lpstr>2020级博士 </vt:lpstr>
      <vt:lpstr>2021级博士</vt:lpstr>
      <vt:lpstr>2022级博士</vt:lpstr>
      <vt:lpstr>2023级博士</vt:lpstr>
      <vt:lpstr>2024级博士 </vt:lpstr>
      <vt:lpstr>2025级博士</vt:lpstr>
      <vt:lpstr>2024级硕士</vt:lpstr>
      <vt:lpstr>2025级硕士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loo</cp:lastModifiedBy>
  <dcterms:created xsi:type="dcterms:W3CDTF">2016-09-29T10:05:00Z</dcterms:created>
  <cp:lastPrinted>2016-10-24T03:10:00Z</cp:lastPrinted>
  <dcterms:modified xsi:type="dcterms:W3CDTF">2026-10-15T04:29:13Z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6064A7D03F0F4B5596136F0575C5B0A3_13</vt:lpwstr>
  </property>
  <property fmtid="{D5CDD505-2E9C-101B-9397-08002B2CF9AE}" pid="4" name="CalculationRule">
    <vt:i4>0</vt:i4>
  </property>
</Properties>
</file>